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Z:\SPECTACLE\COMMUN\6- AIDES AUX PROJETS\2025\SESSION 2\1.DOCUMENTS PARIS.FR\Document Paris.fr - versions de travail\Soutien à la création\Soutien à la Résidence\"/>
    </mc:Choice>
  </mc:AlternateContent>
  <xr:revisionPtr revIDLastSave="0" documentId="13_ncr:1_{E74B007C-48FB-487D-B58C-71ED56947D6B}" xr6:coauthVersionLast="36" xr6:coauthVersionMax="36" xr10:uidLastSave="{00000000-0000-0000-0000-000000000000}"/>
  <workbookProtection workbookAlgorithmName="SHA-512" workbookHashValue="nWXMlTUKQVnuZ6zDLpGvNT4+iX3CfxQRPh587ejPZ7NhCxs5tYTg6yVFVaqQlBYG+4D9iiWtq0uIc86qC6RJeQ==" workbookSaltValue="iq94E0IRjFAOnI1F7UolDA==" workbookSpinCount="100000" lockStructure="1"/>
  <bookViews>
    <workbookView xWindow="0" yWindow="0" windowWidth="28800" windowHeight="11325" activeTab="1" xr2:uid="{00000000-000D-0000-FFFF-FFFF00000000}"/>
  </bookViews>
  <sheets>
    <sheet name="DOCUMENTS A DEPOSER" sheetId="5" r:id="rId1"/>
    <sheet name="FORMULAIRE RESIDENCE CREATION" sheetId="2" r:id="rId2"/>
    <sheet name="Suivi AAP" sheetId="1" state="hidden" r:id="rId3"/>
    <sheet name="(Données)" sheetId="3" state="hidden" r:id="rId4"/>
  </sheets>
  <externalReferences>
    <externalReference r:id="rId5"/>
  </externalReferences>
  <definedNames>
    <definedName name="Validation">'FORMULAIRE RESIDENCE CREATION'!$D$104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5" l="1"/>
  <c r="C32" i="5"/>
  <c r="C33" i="5"/>
  <c r="D169" i="2"/>
  <c r="D32" i="2"/>
  <c r="D71" i="2" l="1"/>
  <c r="C173" i="2" l="1"/>
  <c r="D173" i="2" s="1"/>
  <c r="L70" i="2" l="1"/>
  <c r="Z6" i="1"/>
  <c r="C165" i="2"/>
  <c r="C155" i="2"/>
  <c r="C145" i="2"/>
  <c r="C135" i="2"/>
  <c r="G70" i="2" l="1"/>
  <c r="BU6" i="1" s="1"/>
  <c r="BV6" i="1"/>
  <c r="CD6" i="1"/>
  <c r="C79" i="5"/>
  <c r="C77" i="5"/>
  <c r="C75" i="5"/>
  <c r="C70" i="5"/>
  <c r="C68" i="5"/>
  <c r="C63" i="5"/>
  <c r="C61" i="5"/>
  <c r="C56" i="5"/>
  <c r="C54" i="5"/>
  <c r="C52" i="5"/>
  <c r="E119" i="2"/>
  <c r="BG6" i="1" s="1"/>
  <c r="D18" i="2"/>
  <c r="BE6" i="1"/>
  <c r="BS6" i="1"/>
  <c r="BR6" i="1"/>
  <c r="BQ6" i="1"/>
  <c r="D165" i="2"/>
  <c r="D163" i="2"/>
  <c r="D161" i="2"/>
  <c r="D159" i="2"/>
  <c r="BP6" i="1"/>
  <c r="BO6" i="1"/>
  <c r="BN6" i="1"/>
  <c r="BM6" i="1"/>
  <c r="BL6" i="1"/>
  <c r="BK6" i="1"/>
  <c r="BJ6" i="1"/>
  <c r="BI6" i="1"/>
  <c r="BH6" i="1"/>
  <c r="E26" i="2"/>
  <c r="AB6" i="1" s="1"/>
  <c r="E54" i="2"/>
  <c r="D119" i="2"/>
  <c r="D120" i="2"/>
  <c r="BZ6" i="1"/>
  <c r="BY6" i="1"/>
  <c r="BX6" i="1"/>
  <c r="E111" i="2"/>
  <c r="E29" i="2"/>
  <c r="AW6" i="1"/>
  <c r="BD6" i="1"/>
  <c r="BC6" i="1"/>
  <c r="BA6" i="1"/>
  <c r="AZ6" i="1"/>
  <c r="AY6" i="1"/>
  <c r="AX6" i="1"/>
  <c r="AV6" i="1"/>
  <c r="BT6" i="1" l="1"/>
  <c r="C42" i="5" l="1"/>
  <c r="C43" i="5"/>
  <c r="C44" i="5"/>
  <c r="C45" i="5"/>
  <c r="C41" i="5"/>
  <c r="C25" i="5"/>
  <c r="C26" i="5"/>
  <c r="C27" i="5"/>
  <c r="C28" i="5"/>
  <c r="C35" i="5"/>
  <c r="C36" i="5"/>
  <c r="C37" i="5"/>
  <c r="C24" i="5"/>
  <c r="D171" i="2" l="1"/>
  <c r="D155" i="2"/>
  <c r="D153" i="2"/>
  <c r="D151" i="2"/>
  <c r="D149" i="2"/>
  <c r="D145" i="2"/>
  <c r="D143" i="2"/>
  <c r="D141" i="2"/>
  <c r="D139" i="2"/>
  <c r="D135" i="2"/>
  <c r="D133" i="2"/>
  <c r="D131" i="2"/>
  <c r="D129" i="2"/>
  <c r="D121" i="2"/>
  <c r="D117" i="2"/>
  <c r="D113" i="2"/>
  <c r="D109" i="2"/>
  <c r="D102" i="2"/>
  <c r="D100" i="2"/>
  <c r="D98" i="2"/>
  <c r="D96" i="2"/>
  <c r="D94" i="2"/>
  <c r="D92" i="2"/>
  <c r="D89" i="2"/>
  <c r="D87" i="2"/>
  <c r="D85" i="2"/>
  <c r="D83" i="2"/>
  <c r="D81" i="2"/>
  <c r="D79" i="2"/>
  <c r="D75" i="2"/>
  <c r="D70" i="2"/>
  <c r="D73" i="2"/>
  <c r="D118" i="2"/>
  <c r="D111" i="2"/>
  <c r="D54" i="2"/>
  <c r="D91" i="2"/>
  <c r="D77" i="2"/>
  <c r="D68" i="2"/>
  <c r="D63" i="2"/>
  <c r="D61" i="2"/>
  <c r="D59" i="2"/>
  <c r="D57" i="2"/>
  <c r="D55" i="2"/>
  <c r="D52" i="2"/>
  <c r="D50" i="2"/>
  <c r="D48" i="2"/>
  <c r="D46" i="2"/>
  <c r="D42" i="2"/>
  <c r="D40" i="2"/>
  <c r="D38" i="2"/>
  <c r="D36" i="2"/>
  <c r="D34" i="2"/>
  <c r="D29" i="2"/>
  <c r="D26" i="2"/>
  <c r="D27" i="2"/>
  <c r="D24" i="2"/>
  <c r="D22" i="2"/>
  <c r="D20" i="2"/>
  <c r="D104" i="2" l="1"/>
</calcChain>
</file>

<file path=xl/sharedStrings.xml><?xml version="1.0" encoding="utf-8"?>
<sst xmlns="http://schemas.openxmlformats.org/spreadsheetml/2006/main" count="244" uniqueCount="198">
  <si>
    <r>
      <t xml:space="preserve">Rémunération </t>
    </r>
    <r>
      <rPr>
        <b/>
        <i/>
        <sz val="12"/>
        <color theme="1"/>
        <rFont val="Calibri"/>
        <family val="2"/>
        <scheme val="minor"/>
      </rPr>
      <t>(nb de personnes)</t>
    </r>
  </si>
  <si>
    <t>Critères transition écologique</t>
  </si>
  <si>
    <t>artistique</t>
  </si>
  <si>
    <t>tech</t>
  </si>
  <si>
    <t>admin</t>
  </si>
  <si>
    <t>autre</t>
  </si>
  <si>
    <t>TOTAL</t>
  </si>
  <si>
    <t>Articles</t>
  </si>
  <si>
    <t>N°dossier Commission</t>
  </si>
  <si>
    <t>Nom du partenaire</t>
  </si>
  <si>
    <t>Numéro Paris Asso</t>
  </si>
  <si>
    <t>Type Partenaire</t>
  </si>
  <si>
    <t>Numéro de dossier</t>
  </si>
  <si>
    <t>Objet du dossier</t>
  </si>
  <si>
    <t>Date Dépôt Demande</t>
  </si>
  <si>
    <t>Numéro d'appel à projets</t>
  </si>
  <si>
    <t>Année budgétaire</t>
  </si>
  <si>
    <t>Montant demandé</t>
  </si>
  <si>
    <t>Statut du dossier</t>
  </si>
  <si>
    <t>Instructeur</t>
  </si>
  <si>
    <t>Fonction</t>
  </si>
  <si>
    <t>civilité</t>
  </si>
  <si>
    <t>Nom du responsable légal</t>
  </si>
  <si>
    <t>Prénom du responsable légal</t>
  </si>
  <si>
    <t>Adresse du siège social</t>
  </si>
  <si>
    <t>complément adresse</t>
  </si>
  <si>
    <t>Code postal</t>
  </si>
  <si>
    <t>Ville</t>
  </si>
  <si>
    <t>CS</t>
  </si>
  <si>
    <t>Code</t>
  </si>
  <si>
    <t>Commentaires</t>
  </si>
  <si>
    <t>Appel à projets (O/N)</t>
  </si>
  <si>
    <t>Aides précédentes depuis 2019 (au titre des AAP)</t>
  </si>
  <si>
    <t>Formulaire de bilan justifiant précédente(s) aide(s) à compter de 2021</t>
  </si>
  <si>
    <t>Equipe professionnelle titulaire d'une licence d'entrepreneur (Oui/Non)</t>
  </si>
  <si>
    <t>Siège social 
IDF pour la résidence (Oui/Non)</t>
  </si>
  <si>
    <t>Spectacle diffusé pour la 1ère fois à Paris ou jamais présenté auparavant pour la résidence  (Oui/Non)</t>
  </si>
  <si>
    <t>contrat(s) ?</t>
  </si>
  <si>
    <t>répond aux critères de jours de diff ou résidence (oui/non)?</t>
  </si>
  <si>
    <t xml:space="preserve">formulaire complété ? </t>
  </si>
  <si>
    <t xml:space="preserve">dossier artistique remis ? </t>
  </si>
  <si>
    <t xml:space="preserve">matrice budgétaire ? </t>
  </si>
  <si>
    <t xml:space="preserve">BP global annuel de l'asso ? </t>
  </si>
  <si>
    <t>RIB ?</t>
  </si>
  <si>
    <t xml:space="preserve">rapport d'activités N-1 ? </t>
  </si>
  <si>
    <t xml:space="preserve">derniers PV d'AG approuvant les comptes ? </t>
  </si>
  <si>
    <t>comptes N-1</t>
  </si>
  <si>
    <t>N° de Siret</t>
  </si>
  <si>
    <t>récépissé délaclaration ou Kbis ?</t>
  </si>
  <si>
    <t>Statuts</t>
  </si>
  <si>
    <t>dossier complet ?</t>
  </si>
  <si>
    <t>Eligibilité (OUI/NON)</t>
  </si>
  <si>
    <t>Titre du projet</t>
  </si>
  <si>
    <t>Nom de la direction artistique du projet (du collectif / de / d')</t>
  </si>
  <si>
    <t>CONTACT - MAIL pour envoi courriers</t>
  </si>
  <si>
    <r>
      <t>dates de réalisation
(</t>
    </r>
    <r>
      <rPr>
        <b/>
        <i/>
        <sz val="12"/>
        <color theme="1"/>
        <rFont val="Calibri"/>
        <family val="2"/>
      </rPr>
      <t>du X au X 2024)</t>
    </r>
  </si>
  <si>
    <t>nb (rpz ou j de rési)</t>
  </si>
  <si>
    <r>
      <t>lieu
(</t>
    </r>
    <r>
      <rPr>
        <b/>
        <i/>
        <sz val="12"/>
        <color theme="1"/>
        <rFont val="Calibri"/>
        <family val="2"/>
        <scheme val="minor"/>
      </rPr>
      <t>à / au)</t>
    </r>
  </si>
  <si>
    <t>diff/ rés / festival</t>
  </si>
  <si>
    <t>émergence (O/N)</t>
  </si>
  <si>
    <t>Projet d'action culturelle (Oui/Non) ?</t>
  </si>
  <si>
    <t>Si oui, détails</t>
  </si>
  <si>
    <t>Commentaires fin instruction</t>
  </si>
  <si>
    <r>
      <t xml:space="preserve">DA du </t>
    </r>
    <r>
      <rPr>
        <b/>
        <u/>
        <sz val="12"/>
        <color theme="1"/>
        <rFont val="Calibri"/>
        <family val="2"/>
        <scheme val="minor"/>
      </rPr>
      <t xml:space="preserve">projet </t>
    </r>
    <r>
      <rPr>
        <b/>
        <sz val="12"/>
        <color theme="1"/>
        <rFont val="Calibri"/>
        <family val="2"/>
        <scheme val="minor"/>
      </rPr>
      <t>(F/H/NG/M)</t>
    </r>
  </si>
  <si>
    <t>H</t>
  </si>
  <si>
    <t>F</t>
  </si>
  <si>
    <t>NG</t>
  </si>
  <si>
    <t>Commission pour avis principal</t>
  </si>
  <si>
    <t>2nd avis Commission</t>
  </si>
  <si>
    <t>budget du projet (hors valo)</t>
  </si>
  <si>
    <t>montant demandé</t>
  </si>
  <si>
    <t>% du budget</t>
  </si>
  <si>
    <t>besoin calculé</t>
  </si>
  <si>
    <t>montant initial de l'aide proposé par le BS</t>
  </si>
  <si>
    <t>Modes de déplacements dans le cadre du projet et Autres  (écoconception et réemploi de matériaux, réduction de l’empreinte carbone, sobriété numérique…)</t>
  </si>
  <si>
    <t>commentaires transition éco</t>
  </si>
  <si>
    <t>Total</t>
  </si>
  <si>
    <r>
      <t xml:space="preserve">Demande </t>
    </r>
    <r>
      <rPr>
        <sz val="11"/>
        <color theme="1"/>
        <rFont val="Calibri"/>
        <family val="2"/>
      </rPr>
      <t>≤ au plafond de subvention possible ?</t>
    </r>
  </si>
  <si>
    <r>
      <t>Liste des membres du bureau ou des dirigent</t>
    </r>
    <r>
      <rPr>
        <sz val="11"/>
        <color theme="1"/>
        <rFont val="Calibri"/>
        <family val="2"/>
      </rPr>
      <t>∙es</t>
    </r>
    <r>
      <rPr>
        <sz val="11"/>
        <color theme="1"/>
        <rFont val="Calibri"/>
        <family val="2"/>
        <scheme val="minor"/>
      </rPr>
      <t xml:space="preserve"> ?</t>
    </r>
  </si>
  <si>
    <t>Oui</t>
  </si>
  <si>
    <t>Non</t>
  </si>
  <si>
    <t>Diffusion</t>
  </si>
  <si>
    <t xml:space="preserve">Résidence Création </t>
  </si>
  <si>
    <t>Résidence laboratoire</t>
  </si>
  <si>
    <t>Présentation de la structure artistique</t>
  </si>
  <si>
    <t xml:space="preserve">Compagnie </t>
  </si>
  <si>
    <t xml:space="preserve">Votre projet </t>
  </si>
  <si>
    <t>Votre projet prévoit-il un programme d'actions artistiques et culturelles ?</t>
  </si>
  <si>
    <t>Si votre équipe et projet portent une attention particulière aux publics en situation de handicap, merci de préciser comment :</t>
  </si>
  <si>
    <t>Si votre équipe et projet portent une attention particulière à l’égalité femmes-hommes et au genre, merci de préciser comment :</t>
  </si>
  <si>
    <t>Si votre équipe et projet portent une attention particulière aux enjeux écologiques et environnementaux, merci de préciser comment :</t>
  </si>
  <si>
    <t>Comment se situe ce nouveau projet dans votre parcours artistique ?</t>
  </si>
  <si>
    <t>Comment situez-vous votre projet dans le paysage artistique actuel ? Dans celui de votre discipline ?</t>
  </si>
  <si>
    <t>Nom :</t>
  </si>
  <si>
    <t>Adresse siège social :</t>
  </si>
  <si>
    <t>Région d'implantation :</t>
  </si>
  <si>
    <t>Site internet :</t>
  </si>
  <si>
    <t>Licence entrepreneur du spectacle :</t>
  </si>
  <si>
    <t>Délivrée le :</t>
  </si>
  <si>
    <t>Nombre de créations déjà réalisées :</t>
  </si>
  <si>
    <t>Courriel :</t>
  </si>
  <si>
    <t>Téléphone :</t>
  </si>
  <si>
    <t>Titre :</t>
  </si>
  <si>
    <t>Description synthétique du projet :</t>
  </si>
  <si>
    <t>Théâtre</t>
  </si>
  <si>
    <t xml:space="preserve">Arts de la rue </t>
  </si>
  <si>
    <t>Marionnettes</t>
  </si>
  <si>
    <t>Cirque</t>
  </si>
  <si>
    <t xml:space="preserve">Danse </t>
  </si>
  <si>
    <t>Mime et geste</t>
  </si>
  <si>
    <t>Spectacle vivant plurisdisciplinaire</t>
  </si>
  <si>
    <t>Tout public</t>
  </si>
  <si>
    <t>Jeune Public</t>
  </si>
  <si>
    <t>Equipe et personnes associés au projet</t>
  </si>
  <si>
    <t xml:space="preserve">Nom(s) de la direction artistique : </t>
  </si>
  <si>
    <t>Nombre total de personnes à la direction artistique de la compagnie :</t>
  </si>
  <si>
    <t>1 ou plusieurs femme(s)</t>
  </si>
  <si>
    <t>1 ou plusieurs homme(s)</t>
  </si>
  <si>
    <t>1 ou plusieurs personne(s) non-genrée(s)</t>
  </si>
  <si>
    <t>Personnes rémunérées</t>
  </si>
  <si>
    <t>ARTISTIQUE</t>
  </si>
  <si>
    <t>Nombre d'hommes</t>
  </si>
  <si>
    <t>Nombre de femmes</t>
  </si>
  <si>
    <t>TECHNIQUE</t>
  </si>
  <si>
    <t>ADMINISTRATION</t>
  </si>
  <si>
    <t>Liens sonores et/ou vidéos éventuels :</t>
  </si>
  <si>
    <t>BUDGET</t>
  </si>
  <si>
    <t>Montant de la subvention demandée :</t>
  </si>
  <si>
    <t>Part de la subvention dans le budget du projet :</t>
  </si>
  <si>
    <t>Montant global du budget (hors valorisation) </t>
  </si>
  <si>
    <t>Pour rappel, merci d’annexer à votre dossier la matrice budgétaire disponible sur paris.fr, ainsi que l’ensemble des documents demandés pour que votre dossier soit complet.</t>
  </si>
  <si>
    <t>Direction des affaires culturelles</t>
  </si>
  <si>
    <r>
      <t xml:space="preserve">Votre structure est-elle émergente ?
</t>
    </r>
    <r>
      <rPr>
        <i/>
        <sz val="12"/>
        <color theme="1"/>
        <rFont val="Montserrat"/>
        <family val="3"/>
      </rPr>
      <t xml:space="preserve">(tel que défini dans le cadre de ce dispositif, à savoir: une structure juridiquement constituée depuis moins de 5 ans et/ou ayant moins de 5 productions à son actif ) </t>
    </r>
  </si>
  <si>
    <t>Documents à déposer en complément sur la plateforme Paris-Subventions</t>
  </si>
  <si>
    <t>Documents liés au projet</t>
  </si>
  <si>
    <t>Le présent formulaire rempli</t>
  </si>
  <si>
    <t>une note d’intention artistique présentant le projet de spectacle et des extraits de texte choisis (en cas de textes contemporains ou d’adaptations), avec si possible des visuels, des éléments scénographiques, des liens vers des captations consultables en ligne ou des teasers;</t>
  </si>
  <si>
    <t>le descriptif de la distribution et des artistes impliqués ;</t>
  </si>
  <si>
    <t>La ligne artistique et le parcours de la compagnie ;</t>
  </si>
  <si>
    <t>la façon dont l’adresse aux publics et le rapport au territoire sont envisagés ;</t>
  </si>
  <si>
    <t>le descriptif des actions culturelles et de médiation construites avec le lieu d’accueil le cas échéant;</t>
  </si>
  <si>
    <r>
      <t xml:space="preserve">Activité principale de votre structure :
</t>
    </r>
    <r>
      <rPr>
        <i/>
        <sz val="14"/>
        <color theme="1"/>
        <rFont val="Montserrat"/>
        <family val="3"/>
      </rPr>
      <t>(cocher une seule cas)</t>
    </r>
  </si>
  <si>
    <r>
      <t xml:space="preserve">Personne à contacter pour le projet 
</t>
    </r>
    <r>
      <rPr>
        <i/>
        <sz val="14"/>
        <color theme="1"/>
        <rFont val="Montserrat"/>
        <family val="3"/>
      </rPr>
      <t>(Nom, Prénom)</t>
    </r>
  </si>
  <si>
    <r>
      <t xml:space="preserve">Contenu artistique dominant de votre projet
</t>
    </r>
    <r>
      <rPr>
        <i/>
        <sz val="14"/>
        <color theme="1"/>
        <rFont val="Montserrat"/>
        <family val="3"/>
      </rPr>
      <t>(cocher une seule case)</t>
    </r>
  </si>
  <si>
    <r>
      <t>Destination : 
(</t>
    </r>
    <r>
      <rPr>
        <i/>
        <sz val="14"/>
        <color theme="1"/>
        <rFont val="Montserrat"/>
        <family val="3"/>
      </rPr>
      <t>Pour rappel, les projets jeune public sont soumis à une 
commission spécifique)</t>
    </r>
  </si>
  <si>
    <r>
      <t>Autres</t>
    </r>
    <r>
      <rPr>
        <i/>
        <sz val="14"/>
        <color theme="1"/>
        <rFont val="Montserrat"/>
        <family val="3"/>
      </rPr>
      <t xml:space="preserve"> (non genré·e, non binaire, etc.)</t>
    </r>
  </si>
  <si>
    <t xml:space="preserve">un budget prévisionnel, obligatoirement sous la forme du modèle à télécharger sur la page paris.fr ; </t>
  </si>
  <si>
    <t>les lettres d’engagement éventuelles des différents partenaires du projet.</t>
  </si>
  <si>
    <t>Equipe mixte</t>
  </si>
  <si>
    <t xml:space="preserve">Genre(s) : </t>
  </si>
  <si>
    <t>Genre(s) :</t>
  </si>
  <si>
    <t>AUTRE</t>
  </si>
  <si>
    <t>Documents juridiques de la structure</t>
  </si>
  <si>
    <t>Le rapport d’activité pour l’année écoulée ;</t>
  </si>
  <si>
    <t>Les statuts à jour de l’association ou de la société.</t>
  </si>
  <si>
    <t>Pour les associations :</t>
  </si>
  <si>
    <t>Le numéro de SIRET (https://avis-situation-sirene.insee.fr/)</t>
  </si>
  <si>
    <t xml:space="preserve">La liste actualisée des membres du bureau et du conseil d’administration s’il existe </t>
  </si>
  <si>
    <t>Pour les sociétés :</t>
  </si>
  <si>
    <t>L’extrait Kbis datant de moins de 6 mois</t>
  </si>
  <si>
    <t>La liste actualisée et nominative des dirigeant·es</t>
  </si>
  <si>
    <t>Documents financiers de la structure</t>
  </si>
  <si>
    <t>Un relevé d’identité bancaire ou postal établi au nom de l’association ou de la structure porteuse, sous l’intitulé statutaire déclaré et publié au Journal Officiel ;</t>
  </si>
  <si>
    <t>Le budget prévisionnel global de l’association ou de la société de l’année de la demande, signé par le·la représentant·e légal ou son personnel mandaté ;</t>
  </si>
  <si>
    <t>les documents doivent être certifiés conformes par le·la responsable légal·e et le cas échéant certifiés par un commissaire aux comptes (pour les structures percevant un montant de subventions publiques égal ou supérieur à 153 000 €).</t>
  </si>
  <si>
    <t>jeune public</t>
  </si>
  <si>
    <t>Discipline 
Artistique</t>
  </si>
  <si>
    <r>
      <t>La direction artistique</t>
    </r>
    <r>
      <rPr>
        <b/>
        <u/>
        <sz val="14"/>
        <color theme="1"/>
        <rFont val="Montserrat"/>
        <family val="3"/>
      </rPr>
      <t xml:space="preserve"> </t>
    </r>
    <r>
      <rPr>
        <b/>
        <u/>
        <sz val="14"/>
        <color rgb="FFFF0000"/>
        <rFont val="Montserrat"/>
        <family val="3"/>
      </rPr>
      <t>DU PROJET</t>
    </r>
    <r>
      <rPr>
        <b/>
        <sz val="14"/>
        <color theme="1"/>
        <rFont val="Montserrat"/>
        <family val="3"/>
      </rPr>
      <t xml:space="preserve"> est assurée par : </t>
    </r>
  </si>
  <si>
    <r>
      <t xml:space="preserve">La direction artistique </t>
    </r>
    <r>
      <rPr>
        <b/>
        <u/>
        <sz val="14"/>
        <color rgb="FFFF0000"/>
        <rFont val="Montserrat"/>
        <family val="3"/>
      </rPr>
      <t>DE LA COMPAGNIE</t>
    </r>
    <r>
      <rPr>
        <b/>
        <sz val="14"/>
        <color theme="1"/>
        <rFont val="Montserrat"/>
        <family val="3"/>
      </rPr>
      <t xml:space="preserve"> est assurée par : </t>
    </r>
  </si>
  <si>
    <t>Autre</t>
  </si>
  <si>
    <t xml:space="preserve">Si autre, précisez : </t>
  </si>
  <si>
    <r>
      <t xml:space="preserve">Porteur·euse de la demande </t>
    </r>
    <r>
      <rPr>
        <b/>
        <i/>
        <u/>
        <sz val="16"/>
        <color theme="1"/>
        <rFont val="Montserrat"/>
        <family val="3"/>
      </rPr>
      <t>SI DIFFERENT</t>
    </r>
    <r>
      <rPr>
        <b/>
        <i/>
        <sz val="16"/>
        <color theme="1"/>
        <rFont val="Montserrat"/>
        <family val="3"/>
      </rPr>
      <t xml:space="preserve">
</t>
    </r>
    <r>
      <rPr>
        <i/>
        <sz val="16"/>
        <color theme="1"/>
        <rFont val="Montserrat"/>
        <family val="3"/>
      </rPr>
      <t>(production déléguée, bureau de production, ...)</t>
    </r>
  </si>
  <si>
    <r>
      <rPr>
        <b/>
        <sz val="14"/>
        <rFont val="Montserrat"/>
        <family val="3"/>
      </rPr>
      <t xml:space="preserve">Répartition des personnes associées </t>
    </r>
    <r>
      <rPr>
        <b/>
        <u/>
        <sz val="14"/>
        <color rgb="FFFF0000"/>
        <rFont val="Montserrat"/>
        <family val="3"/>
      </rPr>
      <t>AU PROJET</t>
    </r>
    <r>
      <rPr>
        <b/>
        <u/>
        <sz val="14"/>
        <rFont val="Montserrat"/>
        <family val="3"/>
      </rPr>
      <t xml:space="preserve">
</t>
    </r>
    <r>
      <rPr>
        <i/>
        <sz val="12"/>
        <rFont val="Montserrat"/>
        <family val="3"/>
      </rPr>
      <t>(les chiffres doivent être cohérents avec la masse salariale indiquée dans la matrice budgétaire) :</t>
    </r>
    <r>
      <rPr>
        <b/>
        <u/>
        <sz val="14"/>
        <rFont val="Montserrat"/>
        <family val="3"/>
      </rPr>
      <t xml:space="preserve">
</t>
    </r>
  </si>
  <si>
    <t xml:space="preserve"> Nombre total de personnes à la direction artistique du projet  :</t>
  </si>
  <si>
    <t>FORMULAIRE DE DEMANDE D’AIDE A LA RESIDENCE D’ŒUVRES DANS LE DOMAINE DU SPECTACLE VIVANT (HORS MUSIQUE)</t>
  </si>
  <si>
    <t>le(s) contrat(s) de résidence signé(s) et les conditions de diffusion dans le cadre du projet de résidence (nombre de dates, cession ou coréalisation) ;</t>
  </si>
  <si>
    <t xml:space="preserve">Le dossier artistique est le seul document qui sera envoyé aux expert·es </t>
  </si>
  <si>
    <t xml:space="preserve">Votre projet a-t-il déjà bénéficié d’une aide à la résidence laboratoire de la Ville de Paris ? </t>
  </si>
  <si>
    <r>
      <t xml:space="preserve">*ce parcours précisera clairement s’il s’agit d’une </t>
    </r>
    <r>
      <rPr>
        <u/>
        <sz val="14"/>
        <rFont val="Montserrat"/>
        <family val="3"/>
      </rPr>
      <t>compagnie émergente,</t>
    </r>
    <r>
      <rPr>
        <sz val="14"/>
        <rFont val="Montserrat"/>
        <family val="3"/>
      </rPr>
      <t xml:space="preserve"> telle que définie dans le cadre de ce dispositif à savoir : </t>
    </r>
    <r>
      <rPr>
        <i/>
        <sz val="14"/>
        <rFont val="Montserrat"/>
        <family val="3"/>
      </rPr>
      <t>une structure juridiquement constituée depuis moins de 5 ans et/ou ayant moins de 5 productions à son actif ;</t>
    </r>
  </si>
  <si>
    <r>
      <t xml:space="preserve">Les derniers procès-verbaux des conseils d’administration et assemblées générales ; </t>
    </r>
    <r>
      <rPr>
        <b/>
        <sz val="14"/>
        <rFont val="Montserrat"/>
        <family val="3"/>
      </rPr>
      <t>notamment le PV signé qui approuve les comptes de l’année n-1 ;</t>
    </r>
  </si>
  <si>
    <r>
      <t>Le bilan financier, le compte de résultat et les annexes détaillées</t>
    </r>
    <r>
      <rPr>
        <sz val="14"/>
        <rFont val="Montserrat"/>
        <family val="3"/>
      </rPr>
      <t xml:space="preserve"> </t>
    </r>
    <r>
      <rPr>
        <b/>
        <sz val="14"/>
        <rFont val="Montserrat"/>
        <family val="3"/>
      </rPr>
      <t>des deux derniers exercices comptables</t>
    </r>
    <r>
      <rPr>
        <sz val="14"/>
        <rFont val="Montserrat"/>
        <family val="3"/>
      </rPr>
      <t xml:space="preserve"> :</t>
    </r>
  </si>
  <si>
    <r>
      <t xml:space="preserve">Un dossier artistique et culturel complet incluant </t>
    </r>
    <r>
      <rPr>
        <b/>
        <u/>
        <sz val="14"/>
        <rFont val="Montserrat"/>
        <family val="3"/>
      </rPr>
      <t>dans un même document (format pdf)</t>
    </r>
    <r>
      <rPr>
        <b/>
        <sz val="14"/>
        <rFont val="Montserrat"/>
        <family val="3"/>
      </rPr>
      <t xml:space="preserve"> :</t>
    </r>
  </si>
  <si>
    <r>
      <t>La licence d’entrepreneur du spectacle (licence 2) en cours de validité</t>
    </r>
    <r>
      <rPr>
        <sz val="14"/>
        <rFont val="Montserrat"/>
        <family val="3"/>
      </rPr>
      <t xml:space="preserve"> </t>
    </r>
    <r>
      <rPr>
        <b/>
        <sz val="14"/>
        <rFont val="Montserrat"/>
        <family val="3"/>
      </rPr>
      <t xml:space="preserve">ou le récépissé de demande de renouvellement </t>
    </r>
    <r>
      <rPr>
        <sz val="14"/>
        <rFont val="Montserrat"/>
        <family val="3"/>
      </rPr>
      <t>;</t>
    </r>
  </si>
  <si>
    <t>Date de création de votre structure :</t>
  </si>
  <si>
    <t>Lieu(x) de résidence :</t>
  </si>
  <si>
    <t>Nombre de jours de résidence :</t>
  </si>
  <si>
    <t xml:space="preserve">Dates du projet de résidence :
(du x au x / xx / xxxx)  </t>
  </si>
  <si>
    <r>
      <t xml:space="preserve">Modalités du ou des contrat(s) de résidence :
</t>
    </r>
    <r>
      <rPr>
        <i/>
        <sz val="12"/>
        <rFont val="Montserrat"/>
        <family val="3"/>
      </rPr>
      <t/>
    </r>
  </si>
  <si>
    <t>*ce parcours indiquera les lieux de diffusion et les actions culturelles pour apprécier son lien avec le territoire parisien</t>
  </si>
  <si>
    <t>le descriptif du projet de diffusion le cas échéant ;</t>
  </si>
  <si>
    <t>des extraits de texte et des visuels le cas échéant.</t>
  </si>
  <si>
    <t>FORMULAIRE DE DEMANDE D’AIDE A LA RÉSIDENCE D’ŒUVRES DANS LE DOMAINE DU SPECTACLE VIVANT (HORS MUSIQUE)</t>
  </si>
  <si>
    <t xml:space="preserve">Précisez, si autre : </t>
  </si>
  <si>
    <r>
      <rPr>
        <sz val="14"/>
        <rFont val="Montserrat"/>
        <family val="3"/>
      </rPr>
      <t xml:space="preserve">Perspectives de diffusion prévues à l’issue du projet de résidence
</t>
    </r>
    <r>
      <rPr>
        <b/>
        <sz val="14"/>
        <rFont val="Montserrat"/>
        <family val="3"/>
      </rPr>
      <t xml:space="preserve"> </t>
    </r>
    <r>
      <rPr>
        <sz val="12"/>
        <rFont val="Montserrat"/>
        <family val="3"/>
      </rPr>
      <t>(préciser les dates, lieux, modalités : coréalisation, cession, etc.)</t>
    </r>
    <r>
      <rPr>
        <b/>
        <sz val="12"/>
        <rFont val="Montserrat"/>
        <family val="3"/>
      </rPr>
      <t> :</t>
    </r>
  </si>
  <si>
    <r>
      <t xml:space="preserve">Si oui, détaillez 
</t>
    </r>
    <r>
      <rPr>
        <i/>
        <sz val="12"/>
        <color theme="1"/>
        <rFont val="Montserrat"/>
        <family val="3"/>
      </rPr>
      <t>(nombre d’heures, calendrier, modalités, partenaires, publics,etc.) :</t>
    </r>
  </si>
  <si>
    <t>un calendrier prévoyant les périodes de recherche et création, de diffusion et d’actions culturelles ;</t>
  </si>
  <si>
    <r>
      <t xml:space="preserve">Ce formulaire est à remplir numériquement, à enregistrer dans ce format et à joindre à votre demande sur Paris Asso désormais renommé Paris Subventions </t>
    </r>
    <r>
      <rPr>
        <b/>
        <i/>
        <sz val="14"/>
        <color rgb="FFFF0000"/>
        <rFont val="Montserrat"/>
        <family val="3"/>
      </rPr>
      <t>le 10 février au plus tard</t>
    </r>
  </si>
  <si>
    <r>
      <t xml:space="preserve">Ce formulaire est à remplir numériquement, à enregistrer dans ce format et à joindre à votre demande sur Paris Asso désormais renommé Paris Subventions </t>
    </r>
    <r>
      <rPr>
        <b/>
        <i/>
        <sz val="16"/>
        <color rgb="FFFF0000"/>
        <rFont val="Montserrat"/>
        <family val="3"/>
      </rPr>
      <t>le 10 février 2025 au plus tard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</si>
</sst>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0\ _€"/>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9"/>
      <color theme="1"/>
      <name val="Calibri"/>
      <family val="2"/>
      <scheme val="minor"/>
    </font>
    <font>
      <b/>
      <i/>
      <sz val="12"/>
      <color theme="1"/>
      <name val="Calibri"/>
      <family val="2"/>
      <scheme val="minor"/>
    </font>
    <font>
      <b/>
      <sz val="8"/>
      <color theme="1"/>
      <name val="Calibri"/>
      <family val="2"/>
      <scheme val="minor"/>
    </font>
    <font>
      <i/>
      <sz val="12"/>
      <color theme="1"/>
      <name val="Calibri"/>
      <family val="2"/>
      <scheme val="minor"/>
    </font>
    <font>
      <b/>
      <sz val="12"/>
      <color rgb="FFFF0000"/>
      <name val="Calibri"/>
      <family val="2"/>
      <scheme val="minor"/>
    </font>
    <font>
      <b/>
      <i/>
      <sz val="12"/>
      <color theme="1"/>
      <name val="Calibri"/>
      <family val="2"/>
    </font>
    <font>
      <b/>
      <u/>
      <sz val="12"/>
      <color theme="1"/>
      <name val="Calibri"/>
      <family val="2"/>
      <scheme val="minor"/>
    </font>
    <font>
      <sz val="11"/>
      <color theme="1"/>
      <name val="Calibri"/>
      <family val="2"/>
    </font>
    <font>
      <sz val="11"/>
      <name val="Calibri"/>
      <family val="2"/>
      <scheme val="minor"/>
    </font>
    <font>
      <b/>
      <sz val="20"/>
      <color theme="1"/>
      <name val="Wingdings 2"/>
      <family val="1"/>
      <charset val="2"/>
    </font>
    <font>
      <sz val="11"/>
      <name val="Montserrat"/>
      <family val="3"/>
    </font>
    <font>
      <sz val="14"/>
      <name val="Calibri"/>
      <family val="2"/>
      <scheme val="minor"/>
    </font>
    <font>
      <sz val="14"/>
      <name val="Montserrat"/>
      <family val="3"/>
    </font>
    <font>
      <sz val="12"/>
      <color theme="1"/>
      <name val="Montserrat"/>
      <family val="3"/>
    </font>
    <font>
      <i/>
      <sz val="12"/>
      <color theme="1"/>
      <name val="Montserrat"/>
      <family val="3"/>
    </font>
    <font>
      <sz val="12"/>
      <name val="Montserrat"/>
      <family val="3"/>
    </font>
    <font>
      <i/>
      <sz val="12"/>
      <name val="Montserrat"/>
      <family val="3"/>
    </font>
    <font>
      <b/>
      <i/>
      <sz val="14"/>
      <color theme="1"/>
      <name val="Montserrat"/>
      <family val="3"/>
    </font>
    <font>
      <b/>
      <sz val="12"/>
      <color theme="1"/>
      <name val="Montserrat"/>
      <family val="3"/>
    </font>
    <font>
      <sz val="14"/>
      <color theme="1"/>
      <name val="Calibri"/>
      <family val="2"/>
      <scheme val="minor"/>
    </font>
    <font>
      <sz val="14"/>
      <color theme="1"/>
      <name val="Montserrat"/>
      <family val="3"/>
    </font>
    <font>
      <i/>
      <sz val="14"/>
      <color theme="1"/>
      <name val="Montserrat"/>
      <family val="3"/>
    </font>
    <font>
      <b/>
      <sz val="14"/>
      <color theme="1"/>
      <name val="Montserrat"/>
      <family val="3"/>
    </font>
    <font>
      <b/>
      <sz val="16"/>
      <color theme="1"/>
      <name val="Montserrat"/>
      <family val="3"/>
    </font>
    <font>
      <b/>
      <sz val="14"/>
      <name val="Montserrat"/>
      <family val="3"/>
    </font>
    <font>
      <b/>
      <sz val="16"/>
      <name val="Montserrat"/>
      <family val="3"/>
    </font>
    <font>
      <u/>
      <sz val="11"/>
      <color theme="10"/>
      <name val="Calibri"/>
      <family val="2"/>
      <scheme val="minor"/>
    </font>
    <font>
      <sz val="22"/>
      <color theme="1"/>
      <name val="Wingdings 2"/>
      <family val="1"/>
      <charset val="2"/>
    </font>
    <font>
      <b/>
      <u/>
      <sz val="14"/>
      <color theme="4" tint="-0.499984740745262"/>
      <name val="Calibri"/>
      <family val="2"/>
      <scheme val="minor"/>
    </font>
    <font>
      <b/>
      <u/>
      <sz val="14"/>
      <name val="Montserrat"/>
      <family val="3"/>
    </font>
    <font>
      <b/>
      <sz val="22"/>
      <color theme="4" tint="-0.499984740745262"/>
      <name val="Wingdings"/>
      <charset val="2"/>
    </font>
    <font>
      <b/>
      <sz val="22"/>
      <color theme="8" tint="-0.499984740745262"/>
      <name val="Wingdings 2"/>
      <family val="1"/>
      <charset val="2"/>
    </font>
    <font>
      <b/>
      <sz val="18"/>
      <color theme="4" tint="-0.499984740745262"/>
      <name val="Wingdings"/>
      <charset val="2"/>
    </font>
    <font>
      <b/>
      <u/>
      <sz val="14"/>
      <color theme="1"/>
      <name val="Montserrat"/>
      <family val="3"/>
    </font>
    <font>
      <b/>
      <sz val="16"/>
      <color theme="1"/>
      <name val="Calibri"/>
      <family val="2"/>
      <scheme val="minor"/>
    </font>
    <font>
      <sz val="11"/>
      <color rgb="FFFF0000"/>
      <name val="Calibri"/>
      <family val="2"/>
      <scheme val="minor"/>
    </font>
    <font>
      <b/>
      <u/>
      <sz val="14"/>
      <color rgb="FFFF0000"/>
      <name val="Montserrat"/>
      <family val="3"/>
    </font>
    <font>
      <b/>
      <i/>
      <sz val="16"/>
      <color theme="1"/>
      <name val="Montserrat"/>
      <family val="3"/>
    </font>
    <font>
      <b/>
      <sz val="18"/>
      <color theme="1"/>
      <name val="Montserrat"/>
      <family val="3"/>
    </font>
    <font>
      <b/>
      <i/>
      <u/>
      <sz val="16"/>
      <color theme="1"/>
      <name val="Montserrat"/>
      <family val="3"/>
    </font>
    <font>
      <i/>
      <sz val="16"/>
      <color theme="1"/>
      <name val="Montserrat"/>
      <family val="3"/>
    </font>
    <font>
      <i/>
      <sz val="14"/>
      <name val="Montserrat"/>
      <family val="3"/>
    </font>
    <font>
      <b/>
      <i/>
      <sz val="16"/>
      <color rgb="FFFF0000"/>
      <name val="Montserrat"/>
      <family val="3"/>
    </font>
    <font>
      <b/>
      <i/>
      <sz val="14"/>
      <color rgb="FFFF0000"/>
      <name val="Montserrat"/>
      <family val="3"/>
    </font>
    <font>
      <b/>
      <sz val="20"/>
      <color theme="1"/>
      <name val="Calibri Light"/>
      <family val="2"/>
      <scheme val="major"/>
    </font>
    <font>
      <b/>
      <sz val="16"/>
      <color theme="1"/>
      <name val="Calibri Light"/>
      <family val="2"/>
      <scheme val="major"/>
    </font>
    <font>
      <b/>
      <i/>
      <sz val="14"/>
      <name val="Montserrat"/>
      <family val="3"/>
    </font>
    <font>
      <u/>
      <sz val="14"/>
      <name val="Montserrat"/>
      <family val="3"/>
    </font>
    <font>
      <sz val="14"/>
      <color theme="1"/>
      <name val="Wingdings 2"/>
      <family val="1"/>
      <charset val="2"/>
    </font>
    <font>
      <b/>
      <sz val="16"/>
      <color rgb="FFC00000"/>
      <name val="Montserrat"/>
      <family val="3"/>
    </font>
    <font>
      <b/>
      <sz val="12"/>
      <name val="Montserrat"/>
      <family val="3"/>
    </font>
    <font>
      <b/>
      <i/>
      <sz val="16"/>
      <name val="Montserrat"/>
      <family val="3"/>
    </font>
    <font>
      <sz val="2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C99FF"/>
        <bgColor indexed="64"/>
      </patternFill>
    </fill>
    <fill>
      <patternFill patternType="solid">
        <fgColor theme="9"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cellStyleXfs>
  <cellXfs count="207">
    <xf numFmtId="0" fontId="0" fillId="0" borderId="0" xfId="0"/>
    <xf numFmtId="0" fontId="4" fillId="2" borderId="0" xfId="0" applyFont="1" applyFill="1" applyBorder="1" applyAlignment="1">
      <alignment horizontal="center" vertical="center" wrapText="1" shrinkToFit="1"/>
    </xf>
    <xf numFmtId="49" fontId="5" fillId="2" borderId="0" xfId="0" applyNumberFormat="1" applyFont="1" applyFill="1" applyBorder="1" applyAlignment="1">
      <alignment horizontal="centerContinuous" vertical="center" wrapText="1" shrinkToFit="1"/>
    </xf>
    <xf numFmtId="0" fontId="6" fillId="2" borderId="0" xfId="0" applyFont="1" applyFill="1" applyBorder="1" applyAlignment="1">
      <alignment horizontal="center" vertical="center" wrapText="1" shrinkToFit="1"/>
    </xf>
    <xf numFmtId="0" fontId="0" fillId="2" borderId="0" xfId="0" applyFont="1" applyFill="1" applyBorder="1" applyAlignment="1">
      <alignment horizontal="centerContinuous" vertical="center" wrapText="1" shrinkToFit="1"/>
    </xf>
    <xf numFmtId="0" fontId="5" fillId="2" borderId="0" xfId="0" applyFont="1" applyFill="1" applyBorder="1" applyAlignment="1">
      <alignment horizontal="center" vertical="center" wrapText="1" shrinkToFit="1"/>
    </xf>
    <xf numFmtId="14" fontId="0" fillId="2" borderId="0" xfId="0" applyNumberFormat="1" applyFont="1" applyFill="1" applyBorder="1" applyAlignment="1">
      <alignment horizontal="centerContinuous" vertical="center" wrapText="1" shrinkToFit="1"/>
    </xf>
    <xf numFmtId="164" fontId="0" fillId="2" borderId="0" xfId="0" applyNumberFormat="1" applyFont="1" applyFill="1" applyBorder="1" applyAlignment="1">
      <alignment horizontal="centerContinuous" vertical="center" wrapText="1" shrinkToFit="1"/>
    </xf>
    <xf numFmtId="0" fontId="0" fillId="2" borderId="0" xfId="0" applyFont="1" applyFill="1" applyBorder="1" applyAlignment="1">
      <alignment horizontal="center" vertical="center" wrapText="1" shrinkToFit="1"/>
    </xf>
    <xf numFmtId="0" fontId="0" fillId="2" borderId="0" xfId="0" applyFont="1" applyFill="1" applyBorder="1" applyAlignment="1">
      <alignment horizontal="left" vertical="center" wrapText="1" shrinkToFit="1"/>
    </xf>
    <xf numFmtId="0" fontId="2"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1" xfId="0" applyFont="1" applyFill="1" applyBorder="1" applyAlignment="1">
      <alignment vertical="center" wrapText="1" shrinkToFit="1"/>
    </xf>
    <xf numFmtId="0" fontId="7" fillId="0" borderId="1" xfId="0" applyFont="1" applyFill="1" applyBorder="1" applyAlignment="1">
      <alignment horizontal="center" vertical="center" wrapText="1" shrinkToFit="1"/>
    </xf>
    <xf numFmtId="164" fontId="0" fillId="0" borderId="1" xfId="0" applyNumberFormat="1" applyFont="1" applyFill="1" applyBorder="1" applyAlignment="1">
      <alignment horizontal="center" vertical="center" wrapText="1" shrinkToFit="1"/>
    </xf>
    <xf numFmtId="9" fontId="0" fillId="0" borderId="1" xfId="0" applyNumberFormat="1" applyFont="1" applyFill="1" applyBorder="1" applyAlignment="1">
      <alignment horizontal="center" vertical="center" wrapText="1" shrinkToFit="1"/>
    </xf>
    <xf numFmtId="0" fontId="2" fillId="3" borderId="1" xfId="0" applyFont="1" applyFill="1" applyBorder="1" applyAlignment="1">
      <alignment horizontal="center" vertical="center" wrapText="1" shrinkToFit="1"/>
    </xf>
    <xf numFmtId="0" fontId="0" fillId="4" borderId="1" xfId="0"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0" fontId="2" fillId="4" borderId="1" xfId="0" applyFont="1" applyFill="1" applyBorder="1" applyAlignment="1">
      <alignment vertical="center" wrapText="1" shrinkToFit="1"/>
    </xf>
    <xf numFmtId="0" fontId="9" fillId="3"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 xfId="0" applyFont="1" applyFill="1" applyBorder="1" applyAlignment="1">
      <alignment vertical="center" wrapText="1" shrinkToFit="1"/>
    </xf>
    <xf numFmtId="165" fontId="10" fillId="3"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wrapText="1" shrinkToFit="1"/>
    </xf>
    <xf numFmtId="0" fontId="5" fillId="5" borderId="1" xfId="0" applyFont="1" applyFill="1" applyBorder="1" applyAlignment="1">
      <alignment horizontal="center" vertical="center" wrapText="1" shrinkToFit="1"/>
    </xf>
    <xf numFmtId="164" fontId="10" fillId="4" borderId="1" xfId="0" applyNumberFormat="1" applyFont="1" applyFill="1" applyBorder="1" applyAlignment="1">
      <alignment horizontal="center" vertical="center" wrapText="1" shrinkToFit="1"/>
    </xf>
    <xf numFmtId="0" fontId="8" fillId="4" borderId="1" xfId="0" applyFont="1" applyFill="1" applyBorder="1" applyAlignment="1">
      <alignment vertical="center" wrapText="1" shrinkToFit="1"/>
    </xf>
    <xf numFmtId="164" fontId="10" fillId="6" borderId="1" xfId="0" applyNumberFormat="1" applyFont="1" applyFill="1" applyBorder="1" applyAlignment="1">
      <alignment horizontal="center" vertical="center" wrapText="1" shrinkToFit="1"/>
    </xf>
    <xf numFmtId="9" fontId="10" fillId="6" borderId="1" xfId="0" applyNumberFormat="1" applyFont="1" applyFill="1" applyBorder="1" applyAlignment="1">
      <alignment horizontal="center" vertical="center" wrapText="1" shrinkToFit="1"/>
    </xf>
    <xf numFmtId="165" fontId="11" fillId="6" borderId="1" xfId="0" applyNumberFormat="1"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49" fontId="0" fillId="2" borderId="2" xfId="0" applyNumberFormat="1" applyFont="1" applyFill="1" applyBorder="1" applyAlignment="1">
      <alignment horizontal="centerContinuous" vertical="center" wrapText="1" shrinkToFit="1"/>
    </xf>
    <xf numFmtId="0" fontId="6" fillId="2" borderId="2" xfId="0" applyFont="1" applyFill="1" applyBorder="1" applyAlignment="1">
      <alignment horizontal="center" vertical="center" wrapText="1" shrinkToFit="1"/>
    </xf>
    <xf numFmtId="0" fontId="0" fillId="2" borderId="2" xfId="0" applyFont="1" applyFill="1" applyBorder="1" applyAlignment="1">
      <alignment horizontal="centerContinuous" vertical="center" wrapText="1" shrinkToFit="1"/>
    </xf>
    <xf numFmtId="0" fontId="5" fillId="2" borderId="2" xfId="0" applyFont="1" applyFill="1" applyBorder="1" applyAlignment="1">
      <alignment horizontal="center" vertical="center" wrapText="1" shrinkToFit="1"/>
    </xf>
    <xf numFmtId="14" fontId="0" fillId="2" borderId="2" xfId="0" applyNumberFormat="1" applyFont="1" applyFill="1" applyBorder="1" applyAlignment="1">
      <alignment horizontal="centerContinuous" vertical="center" wrapText="1" shrinkToFit="1"/>
    </xf>
    <xf numFmtId="164" fontId="0" fillId="2" borderId="2" xfId="0" applyNumberFormat="1" applyFont="1" applyFill="1" applyBorder="1" applyAlignment="1">
      <alignment horizontal="centerContinuous" vertical="center" wrapText="1" shrinkToFit="1"/>
    </xf>
    <xf numFmtId="0" fontId="0" fillId="2" borderId="2" xfId="0" applyFont="1" applyFill="1" applyBorder="1" applyAlignment="1">
      <alignment horizontal="left" vertical="center" wrapText="1" shrinkToFit="1"/>
    </xf>
    <xf numFmtId="0" fontId="2" fillId="3" borderId="1" xfId="0" applyFont="1" applyFill="1" applyBorder="1" applyAlignment="1">
      <alignment vertical="center" wrapText="1" shrinkToFit="1"/>
    </xf>
    <xf numFmtId="0" fontId="13" fillId="3" borderId="1" xfId="0" applyFont="1" applyFill="1" applyBorder="1" applyAlignment="1">
      <alignment horizontal="center" vertical="center" wrapText="1" shrinkToFit="1"/>
    </xf>
    <xf numFmtId="0" fontId="0" fillId="4" borderId="1" xfId="0" applyFont="1" applyFill="1" applyBorder="1" applyAlignment="1">
      <alignment vertical="center" wrapText="1" shrinkToFit="1"/>
    </xf>
    <xf numFmtId="0" fontId="9" fillId="3" borderId="1" xfId="0" applyFont="1" applyFill="1" applyBorder="1" applyAlignment="1">
      <alignment vertical="center" wrapText="1" shrinkToFit="1"/>
    </xf>
    <xf numFmtId="165" fontId="10" fillId="3" borderId="1" xfId="0" applyNumberFormat="1" applyFont="1" applyFill="1" applyBorder="1" applyAlignment="1">
      <alignment vertical="center" wrapText="1" shrinkToFit="1"/>
    </xf>
    <xf numFmtId="0" fontId="11" fillId="3" borderId="1" xfId="0" applyFont="1" applyFill="1" applyBorder="1" applyAlignment="1">
      <alignment vertical="center" wrapText="1" shrinkToFit="1"/>
    </xf>
    <xf numFmtId="165" fontId="11" fillId="6" borderId="1" xfId="0" applyNumberFormat="1" applyFont="1" applyFill="1" applyBorder="1" applyAlignment="1">
      <alignment vertical="center" wrapText="1" shrinkToFit="1"/>
    </xf>
    <xf numFmtId="0" fontId="10" fillId="5" borderId="4" xfId="0" applyFont="1" applyFill="1" applyBorder="1" applyAlignment="1">
      <alignment vertical="center" wrapText="1" shrinkToFit="1"/>
    </xf>
    <xf numFmtId="0" fontId="5" fillId="5" borderId="5" xfId="0" applyFont="1" applyFill="1" applyBorder="1" applyAlignment="1">
      <alignment horizontal="center" vertical="center" wrapText="1" shrinkToFit="1"/>
    </xf>
    <xf numFmtId="0" fontId="5" fillId="5" borderId="6" xfId="0" applyFont="1" applyFill="1" applyBorder="1" applyAlignment="1">
      <alignment horizontal="center" vertical="center" wrapText="1" shrinkToFit="1"/>
    </xf>
    <xf numFmtId="0" fontId="5" fillId="5" borderId="7" xfId="0" applyFont="1" applyFill="1" applyBorder="1" applyAlignment="1">
      <alignment horizontal="center" vertical="center" wrapText="1" shrinkToFit="1"/>
    </xf>
    <xf numFmtId="0" fontId="5" fillId="5" borderId="8" xfId="0" applyFont="1" applyFill="1" applyBorder="1" applyAlignment="1">
      <alignment horizontal="center" vertical="center" wrapText="1" shrinkToFit="1"/>
    </xf>
    <xf numFmtId="49" fontId="5" fillId="10" borderId="9" xfId="0" applyNumberFormat="1" applyFont="1" applyFill="1" applyBorder="1" applyAlignment="1">
      <alignment horizontal="center" vertical="center" wrapText="1" shrinkToFit="1"/>
    </xf>
    <xf numFmtId="14" fontId="5" fillId="10" borderId="9" xfId="0" applyNumberFormat="1" applyFont="1" applyFill="1" applyBorder="1" applyAlignment="1">
      <alignment horizontal="center" vertical="center" wrapText="1" shrinkToFit="1"/>
    </xf>
    <xf numFmtId="164" fontId="5" fillId="10" borderId="9" xfId="0" applyNumberFormat="1" applyFont="1" applyFill="1" applyBorder="1" applyAlignment="1">
      <alignment horizontal="center" vertical="center" wrapText="1" shrinkToFit="1"/>
    </xf>
    <xf numFmtId="0" fontId="5" fillId="10" borderId="9"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0" fillId="4" borderId="5" xfId="0" applyFont="1" applyFill="1" applyBorder="1" applyAlignment="1">
      <alignment horizontal="center" vertical="center" wrapText="1" shrinkToFit="1"/>
    </xf>
    <xf numFmtId="0" fontId="2" fillId="4" borderId="5" xfId="0" applyFont="1" applyFill="1" applyBorder="1" applyAlignment="1">
      <alignment horizontal="center" vertical="center" wrapText="1" shrinkToFit="1"/>
    </xf>
    <xf numFmtId="0" fontId="2" fillId="4" borderId="5" xfId="0" applyFont="1" applyFill="1" applyBorder="1" applyAlignment="1">
      <alignment vertical="center" wrapText="1" shrinkToFit="1"/>
    </xf>
    <xf numFmtId="0" fontId="14" fillId="3" borderId="5"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5" fillId="3" borderId="5" xfId="0" applyFont="1" applyFill="1" applyBorder="1" applyAlignment="1">
      <alignment vertical="center" wrapText="1" shrinkToFit="1"/>
    </xf>
    <xf numFmtId="165" fontId="5" fillId="3" borderId="5" xfId="0" applyNumberFormat="1" applyFont="1" applyFill="1" applyBorder="1" applyAlignment="1">
      <alignment horizontal="center" vertical="center" wrapText="1" shrinkToFit="1"/>
    </xf>
    <xf numFmtId="0" fontId="5" fillId="5" borderId="10" xfId="0" applyFont="1" applyFill="1" applyBorder="1" applyAlignment="1">
      <alignment horizontal="center" vertical="center" wrapText="1" shrinkToFit="1"/>
    </xf>
    <xf numFmtId="0" fontId="5" fillId="5" borderId="11" xfId="0" applyFont="1" applyFill="1" applyBorder="1" applyAlignment="1">
      <alignment horizontal="center" vertical="center" wrapText="1" shrinkToFit="1"/>
    </xf>
    <xf numFmtId="0" fontId="5" fillId="5" borderId="12" xfId="0" applyFont="1" applyFill="1" applyBorder="1" applyAlignment="1">
      <alignment horizontal="center" vertical="center" wrapText="1" shrinkToFit="1"/>
    </xf>
    <xf numFmtId="164" fontId="5" fillId="6" borderId="5" xfId="0" applyNumberFormat="1" applyFont="1" applyFill="1" applyBorder="1" applyAlignment="1">
      <alignment horizontal="center" vertical="center" wrapText="1" shrinkToFit="1"/>
    </xf>
    <xf numFmtId="9" fontId="5" fillId="6" borderId="5" xfId="0" applyNumberFormat="1" applyFont="1" applyFill="1" applyBorder="1" applyAlignment="1">
      <alignment horizontal="center" vertical="center" wrapText="1" shrinkToFit="1"/>
    </xf>
    <xf numFmtId="165" fontId="5" fillId="6" borderId="5" xfId="0" applyNumberFormat="1" applyFont="1" applyFill="1" applyBorder="1" applyAlignment="1">
      <alignment vertical="center" wrapText="1" shrinkToFit="1"/>
    </xf>
    <xf numFmtId="0" fontId="0" fillId="0" borderId="1" xfId="0" applyBorder="1"/>
    <xf numFmtId="0" fontId="0" fillId="0" borderId="0" xfId="0" applyAlignment="1">
      <alignment vertical="center"/>
    </xf>
    <xf numFmtId="0" fontId="19" fillId="0" borderId="0" xfId="0" applyFont="1"/>
    <xf numFmtId="0" fontId="0" fillId="0" borderId="0" xfId="0" applyFill="1" applyAlignment="1">
      <alignment vertical="center"/>
    </xf>
    <xf numFmtId="0" fontId="0" fillId="0" borderId="0" xfId="0" applyAlignment="1">
      <alignment horizontal="left" vertical="center" indent="1"/>
    </xf>
    <xf numFmtId="0" fontId="20" fillId="0" borderId="0" xfId="0" applyFont="1" applyAlignment="1">
      <alignment horizontal="center" vertical="center"/>
    </xf>
    <xf numFmtId="0" fontId="19" fillId="0" borderId="0" xfId="0" applyFont="1" applyAlignment="1">
      <alignment horizontal="left" vertical="center" indent="1"/>
    </xf>
    <xf numFmtId="0" fontId="3" fillId="0" borderId="0" xfId="0" applyFont="1" applyAlignment="1">
      <alignment horizontal="left" vertical="center" indent="1"/>
    </xf>
    <xf numFmtId="0" fontId="0" fillId="0" borderId="0" xfId="0" applyFill="1" applyAlignment="1">
      <alignment horizontal="left" vertical="center" indent="1"/>
    </xf>
    <xf numFmtId="0" fontId="24" fillId="0" borderId="0" xfId="0" applyFont="1" applyAlignment="1">
      <alignment horizontal="left" vertical="center" indent="1"/>
    </xf>
    <xf numFmtId="0" fontId="24" fillId="0" borderId="0" xfId="0" applyFont="1" applyFill="1" applyAlignment="1">
      <alignment vertical="center"/>
    </xf>
    <xf numFmtId="0" fontId="24" fillId="0" borderId="0" xfId="0" applyFont="1" applyFill="1" applyAlignment="1">
      <alignment horizontal="left" vertical="center" indent="1"/>
    </xf>
    <xf numFmtId="0" fontId="29" fillId="0" borderId="0" xfId="0" applyFont="1" applyFill="1" applyAlignment="1">
      <alignment horizontal="center" vertical="center"/>
    </xf>
    <xf numFmtId="0" fontId="19" fillId="0" borderId="0" xfId="0" applyFont="1" applyAlignment="1">
      <alignment horizontal="left" vertical="center" indent="2"/>
    </xf>
    <xf numFmtId="0" fontId="21" fillId="0" borderId="0" xfId="0" applyFont="1" applyAlignment="1">
      <alignment vertical="center"/>
    </xf>
    <xf numFmtId="0" fontId="21" fillId="0" borderId="0" xfId="0" applyFont="1" applyAlignment="1">
      <alignment vertical="center" wrapText="1"/>
    </xf>
    <xf numFmtId="0" fontId="30" fillId="0" borderId="0" xfId="0" applyFont="1" applyAlignment="1">
      <alignment vertical="center"/>
    </xf>
    <xf numFmtId="0" fontId="31" fillId="0" borderId="0" xfId="0" applyFont="1" applyAlignment="1">
      <alignment horizontal="right" vertical="center" indent="1"/>
    </xf>
    <xf numFmtId="0" fontId="32" fillId="0" borderId="0" xfId="0" applyFont="1" applyAlignment="1">
      <alignment horizontal="right" vertical="center" indent="1"/>
    </xf>
    <xf numFmtId="0" fontId="31" fillId="0" borderId="0" xfId="0" applyFont="1" applyAlignment="1">
      <alignment horizontal="right" vertical="center" wrapText="1" indent="1"/>
    </xf>
    <xf numFmtId="0" fontId="31" fillId="0" borderId="0" xfId="0" applyFont="1" applyAlignment="1">
      <alignment vertical="center"/>
    </xf>
    <xf numFmtId="0" fontId="23" fillId="0" borderId="0" xfId="0" applyFont="1" applyAlignment="1">
      <alignment horizontal="right" vertical="center" wrapText="1" indent="1"/>
    </xf>
    <xf numFmtId="0" fontId="31" fillId="0" borderId="0" xfId="0" applyFont="1" applyFill="1" applyAlignment="1">
      <alignment horizontal="right" vertical="center" indent="1"/>
    </xf>
    <xf numFmtId="0" fontId="23" fillId="0" borderId="0" xfId="0" applyFont="1" applyAlignment="1">
      <alignment horizontal="right" vertical="center"/>
    </xf>
    <xf numFmtId="0" fontId="31" fillId="0" borderId="0" xfId="0" applyFont="1" applyAlignment="1">
      <alignment horizontal="right" vertical="center"/>
    </xf>
    <xf numFmtId="0" fontId="29" fillId="9" borderId="0" xfId="0" applyFont="1" applyFill="1" applyAlignment="1">
      <alignment horizontal="center" vertical="center"/>
    </xf>
    <xf numFmtId="0" fontId="34" fillId="0" borderId="3" xfId="0" applyFont="1" applyBorder="1" applyAlignment="1">
      <alignment horizontal="center" vertical="center"/>
    </xf>
    <xf numFmtId="0" fontId="36" fillId="0" borderId="3" xfId="0" applyFont="1" applyFill="1" applyBorder="1" applyAlignment="1">
      <alignment horizontal="center" vertical="center"/>
    </xf>
    <xf numFmtId="0" fontId="6" fillId="0" borderId="0" xfId="0" applyFont="1"/>
    <xf numFmtId="0" fontId="28" fillId="0" borderId="0" xfId="0" applyFont="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0" fillId="2" borderId="0" xfId="0" applyFill="1" applyAlignment="1">
      <alignment vertical="center"/>
    </xf>
    <xf numFmtId="0" fontId="0" fillId="0" borderId="0" xfId="0" applyAlignment="1">
      <alignment horizontal="right" vertical="center"/>
    </xf>
    <xf numFmtId="0" fontId="5" fillId="5" borderId="13" xfId="0" applyFont="1" applyFill="1" applyBorder="1" applyAlignment="1">
      <alignment horizontal="center" vertical="center" wrapText="1" shrinkToFit="1"/>
    </xf>
    <xf numFmtId="0" fontId="3" fillId="0" borderId="0" xfId="0" applyFont="1" applyAlignment="1">
      <alignment vertical="center"/>
    </xf>
    <xf numFmtId="0" fontId="38" fillId="0" borderId="0" xfId="0" applyFont="1" applyAlignment="1">
      <alignment horizontal="right" vertical="center"/>
    </xf>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24" fillId="0" borderId="0" xfId="0" applyFont="1" applyBorder="1" applyAlignment="1">
      <alignment horizontal="left" vertical="center" indent="1"/>
    </xf>
    <xf numFmtId="0" fontId="0" fillId="0" borderId="0" xfId="0" applyBorder="1" applyAlignment="1">
      <alignment horizontal="left" vertical="center" indent="1"/>
    </xf>
    <xf numFmtId="0" fontId="0" fillId="0" borderId="18" xfId="0" applyBorder="1" applyAlignment="1">
      <alignment vertical="center"/>
    </xf>
    <xf numFmtId="0" fontId="22" fillId="0" borderId="0" xfId="0" applyFont="1" applyBorder="1" applyAlignment="1">
      <alignment horizontal="left" vertical="center" indent="1"/>
    </xf>
    <xf numFmtId="0" fontId="22" fillId="0" borderId="18" xfId="0" applyFont="1" applyBorder="1" applyAlignment="1">
      <alignment vertical="center"/>
    </xf>
    <xf numFmtId="0" fontId="23" fillId="0" borderId="0" xfId="0" applyFont="1" applyBorder="1" applyAlignment="1">
      <alignment horizontal="center" vertical="center"/>
    </xf>
    <xf numFmtId="0" fontId="26" fillId="0" borderId="0" xfId="0" applyFont="1" applyBorder="1" applyAlignment="1">
      <alignment horizontal="left" vertical="center" indent="1"/>
    </xf>
    <xf numFmtId="0" fontId="0" fillId="0" borderId="19" xfId="0" applyBorder="1"/>
    <xf numFmtId="0" fontId="0" fillId="0" borderId="20" xfId="0" applyBorder="1"/>
    <xf numFmtId="0" fontId="0" fillId="0" borderId="21" xfId="0" applyBorder="1"/>
    <xf numFmtId="0" fontId="39" fillId="0" borderId="0" xfId="3" applyFont="1" applyAlignment="1">
      <alignment horizontal="left" vertical="center" indent="1"/>
    </xf>
    <xf numFmtId="0" fontId="41" fillId="0" borderId="0" xfId="0" applyFont="1" applyAlignment="1">
      <alignment horizontal="right"/>
    </xf>
    <xf numFmtId="0" fontId="42" fillId="0" borderId="0" xfId="0" applyFont="1"/>
    <xf numFmtId="0" fontId="40" fillId="0" borderId="0" xfId="0" applyFont="1" applyAlignment="1">
      <alignment horizontal="left"/>
    </xf>
    <xf numFmtId="0" fontId="0" fillId="0" borderId="0" xfId="0" applyAlignment="1">
      <alignment horizontal="center"/>
    </xf>
    <xf numFmtId="0" fontId="40" fillId="0" borderId="0" xfId="0" applyFont="1" applyAlignment="1">
      <alignment horizontal="left" vertical="center" indent="1"/>
    </xf>
    <xf numFmtId="0" fontId="43" fillId="0" borderId="0" xfId="0" applyFont="1"/>
    <xf numFmtId="0" fontId="40" fillId="0" borderId="0" xfId="0" applyFont="1" applyAlignment="1">
      <alignment vertical="center"/>
    </xf>
    <xf numFmtId="0" fontId="33" fillId="8" borderId="0" xfId="0" applyFont="1" applyFill="1" applyBorder="1" applyAlignment="1">
      <alignment horizontal="center" vertical="center"/>
    </xf>
    <xf numFmtId="0" fontId="24" fillId="0" borderId="0" xfId="0" applyFont="1" applyAlignment="1">
      <alignment horizontal="left" vertical="top" indent="1"/>
    </xf>
    <xf numFmtId="0" fontId="0" fillId="0" borderId="0" xfId="0" applyAlignment="1">
      <alignment vertical="top"/>
    </xf>
    <xf numFmtId="0" fontId="24" fillId="0" borderId="0" xfId="0" applyFont="1" applyFill="1" applyAlignment="1">
      <alignment horizontal="left" vertical="top" indent="1"/>
    </xf>
    <xf numFmtId="164" fontId="45" fillId="4" borderId="5" xfId="0" applyNumberFormat="1" applyFont="1" applyFill="1" applyBorder="1" applyAlignment="1">
      <alignment horizontal="center" vertical="center" wrapText="1" shrinkToFit="1"/>
    </xf>
    <xf numFmtId="0" fontId="6" fillId="4" borderId="5"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46" fillId="0" borderId="0" xfId="0" applyFont="1" applyAlignment="1">
      <alignment vertical="center"/>
    </xf>
    <xf numFmtId="0" fontId="24" fillId="11" borderId="0" xfId="0" applyFont="1" applyFill="1" applyAlignment="1" applyProtection="1">
      <alignment horizontal="left" vertical="center" indent="1"/>
      <protection locked="0"/>
    </xf>
    <xf numFmtId="0" fontId="24" fillId="11" borderId="0" xfId="0" applyFont="1" applyFill="1" applyAlignment="1" applyProtection="1">
      <alignment horizontal="left" vertical="top" wrapText="1" indent="1"/>
      <protection locked="0"/>
    </xf>
    <xf numFmtId="0" fontId="24" fillId="11" borderId="0" xfId="0" applyFont="1" applyFill="1" applyAlignment="1" applyProtection="1">
      <alignment horizontal="left" vertical="top" indent="1"/>
      <protection locked="0"/>
    </xf>
    <xf numFmtId="0" fontId="24" fillId="12" borderId="0" xfId="0" applyFont="1" applyFill="1" applyAlignment="1" applyProtection="1">
      <alignment horizontal="left" vertical="top" indent="1"/>
      <protection locked="0"/>
    </xf>
    <xf numFmtId="0" fontId="37" fillId="11" borderId="0" xfId="3" applyFill="1" applyAlignment="1" applyProtection="1">
      <alignment horizontal="left" vertical="center" indent="1"/>
      <protection locked="0"/>
    </xf>
    <xf numFmtId="0" fontId="24" fillId="11" borderId="0" xfId="0" applyFont="1" applyFill="1" applyAlignment="1" applyProtection="1">
      <alignment horizontal="left" indent="1"/>
      <protection locked="0"/>
    </xf>
    <xf numFmtId="44" fontId="24" fillId="11" borderId="0" xfId="1" applyFont="1" applyFill="1" applyAlignment="1" applyProtection="1">
      <alignment horizontal="left" vertical="center" indent="1"/>
      <protection locked="0"/>
    </xf>
    <xf numFmtId="9" fontId="24" fillId="11" borderId="0" xfId="2" applyNumberFormat="1" applyFont="1" applyFill="1" applyAlignment="1" applyProtection="1">
      <alignment horizontal="right" vertical="center" indent="1"/>
    </xf>
    <xf numFmtId="0" fontId="0" fillId="0" borderId="1" xfId="0" applyFill="1" applyBorder="1" applyAlignment="1">
      <alignment horizontal="center" vertical="center"/>
    </xf>
    <xf numFmtId="4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48" fillId="8" borderId="0" xfId="0" applyFont="1" applyFill="1" applyAlignment="1">
      <alignment horizontal="center" vertical="center"/>
    </xf>
    <xf numFmtId="0" fontId="49" fillId="0" borderId="3" xfId="0" applyFont="1" applyBorder="1" applyAlignment="1">
      <alignment horizontal="center" vertical="center"/>
    </xf>
    <xf numFmtId="0" fontId="48" fillId="8" borderId="0" xfId="0" applyFont="1" applyFill="1" applyAlignment="1">
      <alignment horizontal="center" vertical="center" wrapText="1"/>
    </xf>
    <xf numFmtId="0" fontId="40" fillId="8" borderId="0" xfId="0" applyFont="1" applyFill="1" applyBorder="1" applyAlignment="1">
      <alignment horizontal="center" wrapText="1"/>
    </xf>
    <xf numFmtId="0" fontId="40" fillId="0" borderId="0" xfId="0" applyFont="1" applyAlignment="1">
      <alignment horizontal="center" vertical="center"/>
    </xf>
    <xf numFmtId="0" fontId="23" fillId="0" borderId="0" xfId="0" applyFont="1" applyAlignment="1">
      <alignment horizontal="center" vertical="center"/>
    </xf>
    <xf numFmtId="0" fontId="52" fillId="0" borderId="0" xfId="0" applyFont="1" applyAlignment="1">
      <alignment horizontal="center" vertical="center"/>
    </xf>
    <xf numFmtId="14" fontId="24" fillId="12" borderId="0" xfId="0" applyNumberFormat="1" applyFont="1" applyFill="1" applyAlignment="1" applyProtection="1">
      <alignment horizontal="left" vertical="top" indent="1"/>
      <protection locked="0"/>
    </xf>
    <xf numFmtId="0" fontId="1" fillId="11" borderId="0" xfId="3" applyFont="1" applyFill="1" applyAlignment="1" applyProtection="1">
      <alignment horizontal="left" vertical="center" indent="1"/>
      <protection locked="0"/>
    </xf>
    <xf numFmtId="0" fontId="0" fillId="0" borderId="0" xfId="0" applyFont="1" applyAlignment="1">
      <alignment vertical="center"/>
    </xf>
    <xf numFmtId="0" fontId="26" fillId="11" borderId="0" xfId="0" applyFont="1" applyFill="1" applyAlignment="1" applyProtection="1">
      <alignment horizontal="left" vertical="top" wrapText="1" indent="1"/>
      <protection locked="0"/>
    </xf>
    <xf numFmtId="0" fontId="3" fillId="0" borderId="0" xfId="0" applyFont="1" applyAlignment="1">
      <alignment horizontal="right" vertical="center"/>
    </xf>
    <xf numFmtId="44" fontId="24" fillId="0" borderId="0" xfId="1" applyFont="1" applyFill="1" applyAlignment="1" applyProtection="1">
      <alignment horizontal="left" vertical="center" indent="1"/>
      <protection locked="0"/>
    </xf>
    <xf numFmtId="0" fontId="57" fillId="0" borderId="1" xfId="0" applyFont="1" applyBorder="1" applyAlignment="1">
      <alignment horizontal="center" vertical="center"/>
    </xf>
    <xf numFmtId="16" fontId="0" fillId="0" borderId="0" xfId="0" applyNumberFormat="1" applyAlignment="1">
      <alignment vertical="center"/>
    </xf>
    <xf numFmtId="14" fontId="24" fillId="12" borderId="0" xfId="0" applyNumberFormat="1" applyFont="1" applyFill="1" applyAlignment="1" applyProtection="1">
      <alignment horizontal="left" vertical="center" indent="1"/>
      <protection locked="0"/>
    </xf>
    <xf numFmtId="0" fontId="30" fillId="0" borderId="15" xfId="0" applyFont="1" applyBorder="1" applyAlignment="1">
      <alignment horizontal="left" indent="1"/>
    </xf>
    <xf numFmtId="0" fontId="31" fillId="0" borderId="0" xfId="0" applyFont="1" applyBorder="1" applyAlignment="1">
      <alignment horizontal="left" vertical="center" indent="2"/>
    </xf>
    <xf numFmtId="0" fontId="40" fillId="0" borderId="0" xfId="0" applyFont="1" applyBorder="1" applyAlignment="1">
      <alignment horizontal="center" vertical="center"/>
    </xf>
    <xf numFmtId="0" fontId="52" fillId="0" borderId="0" xfId="0" applyFont="1" applyBorder="1" applyAlignment="1">
      <alignment horizontal="center" vertical="center"/>
    </xf>
    <xf numFmtId="0" fontId="30" fillId="0" borderId="20" xfId="0" applyFont="1" applyBorder="1" applyAlignment="1">
      <alignment horizontal="left" indent="1"/>
    </xf>
    <xf numFmtId="0" fontId="30" fillId="0" borderId="0" xfId="0" applyFont="1" applyAlignment="1">
      <alignment horizontal="left" indent="1"/>
    </xf>
    <xf numFmtId="0" fontId="22" fillId="0" borderId="0" xfId="0" applyFont="1" applyAlignment="1">
      <alignment horizontal="left" indent="1"/>
    </xf>
    <xf numFmtId="0" fontId="23" fillId="0" borderId="0" xfId="0" applyFont="1" applyAlignment="1">
      <alignment horizontal="left" vertical="center" wrapText="1" indent="1"/>
    </xf>
    <xf numFmtId="0" fontId="23"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wrapText="1" indent="3"/>
    </xf>
    <xf numFmtId="0" fontId="30" fillId="0" borderId="0" xfId="0" applyFont="1" applyAlignment="1">
      <alignment horizontal="left" vertical="center" indent="1"/>
    </xf>
    <xf numFmtId="0" fontId="23" fillId="0" borderId="0" xfId="0" applyFont="1" applyAlignment="1">
      <alignment vertical="center" wrapText="1"/>
    </xf>
    <xf numFmtId="0" fontId="31" fillId="0" borderId="0" xfId="0" applyFont="1" applyAlignment="1">
      <alignment horizontal="left" vertical="center" indent="1"/>
    </xf>
    <xf numFmtId="0" fontId="23" fillId="0" borderId="0" xfId="0" applyFont="1" applyAlignment="1">
      <alignment vertical="center"/>
    </xf>
    <xf numFmtId="0" fontId="22" fillId="0" borderId="0" xfId="0" applyFont="1" applyAlignment="1">
      <alignment vertical="center"/>
    </xf>
    <xf numFmtId="0" fontId="22" fillId="0" borderId="0" xfId="0" applyFont="1"/>
    <xf numFmtId="0" fontId="22" fillId="0" borderId="0" xfId="0" applyFont="1" applyAlignment="1"/>
    <xf numFmtId="0" fontId="22" fillId="0" borderId="0" xfId="0" applyFont="1" applyAlignment="1">
      <alignment vertical="center" wrapText="1"/>
    </xf>
    <xf numFmtId="0" fontId="35" fillId="0" borderId="0" xfId="0" applyFont="1" applyAlignment="1">
      <alignment vertical="center"/>
    </xf>
    <xf numFmtId="0" fontId="30" fillId="0" borderId="15" xfId="0" applyFont="1" applyBorder="1"/>
    <xf numFmtId="0" fontId="30" fillId="0" borderId="0" xfId="0" applyFont="1" applyBorder="1"/>
    <xf numFmtId="0" fontId="30" fillId="0" borderId="20" xfId="0" applyFont="1" applyBorder="1"/>
    <xf numFmtId="0" fontId="59" fillId="0" borderId="0" xfId="0" applyFont="1" applyAlignment="1">
      <alignment horizontal="right" vertical="center"/>
    </xf>
    <xf numFmtId="0" fontId="30" fillId="0" borderId="0" xfId="0" applyFont="1"/>
    <xf numFmtId="0" fontId="35" fillId="0" borderId="0" xfId="0" applyFont="1"/>
    <xf numFmtId="0" fontId="60" fillId="0" borderId="0" xfId="0" applyFont="1" applyBorder="1" applyAlignment="1">
      <alignment horizontal="center" vertical="center"/>
    </xf>
    <xf numFmtId="0" fontId="31" fillId="2" borderId="0" xfId="0" applyFont="1" applyFill="1" applyAlignment="1">
      <alignment horizontal="right" vertical="center" wrapText="1" indent="1"/>
    </xf>
    <xf numFmtId="0" fontId="24" fillId="2" borderId="0" xfId="0" applyFont="1" applyFill="1" applyAlignment="1" applyProtection="1">
      <alignment horizontal="left" vertical="center" indent="1"/>
      <protection locked="0"/>
    </xf>
    <xf numFmtId="0" fontId="20" fillId="2" borderId="0" xfId="0" applyFont="1" applyFill="1" applyAlignment="1">
      <alignment horizontal="center" vertical="center"/>
    </xf>
    <xf numFmtId="0" fontId="23" fillId="2" borderId="0" xfId="0" applyFont="1" applyFill="1" applyAlignment="1">
      <alignment horizontal="right" vertical="center" wrapText="1" indent="1"/>
    </xf>
    <xf numFmtId="0" fontId="24" fillId="2" borderId="0" xfId="0" applyFont="1" applyFill="1" applyAlignment="1" applyProtection="1">
      <alignment horizontal="left" vertical="top" indent="1"/>
      <protection locked="0"/>
    </xf>
    <xf numFmtId="0" fontId="35" fillId="0" borderId="0" xfId="0" applyFont="1" applyAlignment="1">
      <alignment horizontal="right" vertical="center" wrapText="1"/>
    </xf>
    <xf numFmtId="0" fontId="34" fillId="7" borderId="3" xfId="0" applyFont="1" applyFill="1" applyBorder="1" applyAlignment="1">
      <alignment horizontal="center" vertical="center"/>
    </xf>
    <xf numFmtId="0" fontId="24" fillId="12" borderId="0" xfId="0" applyFont="1" applyFill="1" applyAlignment="1" applyProtection="1">
      <alignment horizontal="left" vertical="center" indent="1"/>
      <protection locked="0"/>
    </xf>
    <xf numFmtId="0" fontId="62" fillId="0" borderId="0" xfId="0" applyFont="1" applyAlignment="1">
      <alignment horizontal="center" vertical="center" wrapText="1"/>
    </xf>
    <xf numFmtId="0" fontId="33" fillId="11" borderId="0" xfId="0" applyFont="1" applyFill="1" applyAlignment="1" applyProtection="1">
      <alignment horizontal="left" vertical="center" indent="1"/>
    </xf>
    <xf numFmtId="0" fontId="23" fillId="3" borderId="0" xfId="0" applyFont="1" applyFill="1" applyAlignment="1">
      <alignment horizontal="left" vertical="center" indent="1"/>
    </xf>
    <xf numFmtId="0" fontId="63" fillId="2" borderId="1" xfId="0" applyFont="1" applyFill="1" applyBorder="1" applyAlignment="1">
      <alignment vertical="center"/>
    </xf>
    <xf numFmtId="0" fontId="55" fillId="0" borderId="0" xfId="0" applyFont="1" applyAlignment="1">
      <alignment horizontal="center" vertical="center" wrapText="1"/>
    </xf>
    <xf numFmtId="0" fontId="56" fillId="0" borderId="0" xfId="0" applyFont="1" applyAlignment="1">
      <alignment horizontal="center" vertical="center" wrapText="1"/>
    </xf>
  </cellXfs>
  <cellStyles count="4">
    <cellStyle name="Lien hypertexte" xfId="3" builtinId="8"/>
    <cellStyle name="Monétaire" xfId="1" builtinId="4"/>
    <cellStyle name="Normal" xfId="0" builtinId="0"/>
    <cellStyle name="Pourcentage" xfId="2" builtinId="5"/>
  </cellStyles>
  <dxfs count="139">
    <dxf>
      <fill>
        <patternFill>
          <bgColor rgb="FFFF0000"/>
        </patternFill>
      </fill>
    </dxf>
    <dxf>
      <fill>
        <patternFill>
          <bgColor rgb="FFFF0000"/>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rgb="FFFF0000"/>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theme="0"/>
      </font>
      <fill>
        <patternFill>
          <bgColor theme="4" tint="-0.24994659260841701"/>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3950677</xdr:colOff>
      <xdr:row>1</xdr:row>
      <xdr:rowOff>76201</xdr:rowOff>
    </xdr:from>
    <xdr:ext cx="1249973" cy="1258036"/>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100277" y="184151"/>
          <a:ext cx="1249973" cy="12580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3429000</xdr:colOff>
      <xdr:row>0</xdr:row>
      <xdr:rowOff>0</xdr:rowOff>
    </xdr:from>
    <xdr:ext cx="1314438" cy="1322917"/>
    <xdr:pic>
      <xdr:nvPicPr>
        <xdr:cNvPr id="35" name="Imag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a:stretch>
          <a:fillRect/>
        </a:stretch>
      </xdr:blipFill>
      <xdr:spPr>
        <a:xfrm>
          <a:off x="9101667" y="0"/>
          <a:ext cx="1314438" cy="1322917"/>
        </a:xfrm>
        <a:prstGeom prst="rect">
          <a:avLst/>
        </a:prstGeom>
      </xdr:spPr>
    </xdr:pic>
    <xdr:clientData/>
  </xdr:oneCellAnchor>
  <xdr:twoCellAnchor>
    <xdr:from>
      <xdr:col>3</xdr:col>
      <xdr:colOff>653521</xdr:colOff>
      <xdr:row>28</xdr:row>
      <xdr:rowOff>21167</xdr:rowOff>
    </xdr:from>
    <xdr:to>
      <xdr:col>6</xdr:col>
      <xdr:colOff>133350</xdr:colOff>
      <xdr:row>30</xdr:row>
      <xdr:rowOff>42333</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5671271" y="9493250"/>
          <a:ext cx="1681162" cy="8572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31750</xdr:colOff>
      <xdr:row>117</xdr:row>
      <xdr:rowOff>178028</xdr:rowOff>
    </xdr:from>
    <xdr:to>
      <xdr:col>5</xdr:col>
      <xdr:colOff>452438</xdr:colOff>
      <xdr:row>118</xdr:row>
      <xdr:rowOff>571501</xdr:rowOff>
    </xdr:to>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15816036" y="51404385"/>
          <a:ext cx="1182688" cy="7744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383646</xdr:colOff>
      <xdr:row>67</xdr:row>
      <xdr:rowOff>370415</xdr:rowOff>
    </xdr:from>
    <xdr:to>
      <xdr:col>7</xdr:col>
      <xdr:colOff>349250</xdr:colOff>
      <xdr:row>68</xdr:row>
      <xdr:rowOff>222250</xdr:rowOff>
    </xdr:to>
    <xdr:sp macro="" textlink="">
      <xdr:nvSpPr>
        <xdr:cNvPr id="21" name="Légende encadrée 2 20">
          <a:extLst>
            <a:ext uri="{FF2B5EF4-FFF2-40B4-BE49-F238E27FC236}">
              <a16:creationId xmlns:a16="http://schemas.microsoft.com/office/drawing/2014/main" id="{00000000-0008-0000-0100-000015000000}"/>
            </a:ext>
          </a:extLst>
        </xdr:cNvPr>
        <xdr:cNvSpPr/>
      </xdr:nvSpPr>
      <xdr:spPr>
        <a:xfrm>
          <a:off x="16078729" y="28056415"/>
          <a:ext cx="3267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334961</xdr:colOff>
      <xdr:row>33</xdr:row>
      <xdr:rowOff>395815</xdr:rowOff>
    </xdr:from>
    <xdr:to>
      <xdr:col>7</xdr:col>
      <xdr:colOff>300565</xdr:colOff>
      <xdr:row>34</xdr:row>
      <xdr:rowOff>247650</xdr:rowOff>
    </xdr:to>
    <xdr:sp macro="" textlink="">
      <xdr:nvSpPr>
        <xdr:cNvPr id="26" name="Légende encadrée 2 25">
          <a:extLst>
            <a:ext uri="{FF2B5EF4-FFF2-40B4-BE49-F238E27FC236}">
              <a16:creationId xmlns:a16="http://schemas.microsoft.com/office/drawing/2014/main" id="{00000000-0008-0000-0100-00001A000000}"/>
            </a:ext>
          </a:extLst>
        </xdr:cNvPr>
        <xdr:cNvSpPr/>
      </xdr:nvSpPr>
      <xdr:spPr>
        <a:xfrm>
          <a:off x="16030044" y="12079815"/>
          <a:ext cx="3267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370946</xdr:colOff>
      <xdr:row>51</xdr:row>
      <xdr:rowOff>368298</xdr:rowOff>
    </xdr:from>
    <xdr:to>
      <xdr:col>7</xdr:col>
      <xdr:colOff>336550</xdr:colOff>
      <xdr:row>52</xdr:row>
      <xdr:rowOff>220132</xdr:rowOff>
    </xdr:to>
    <xdr:sp macro="" textlink="">
      <xdr:nvSpPr>
        <xdr:cNvPr id="27" name="Légende encadrée 2 26">
          <a:extLst>
            <a:ext uri="{FF2B5EF4-FFF2-40B4-BE49-F238E27FC236}">
              <a16:creationId xmlns:a16="http://schemas.microsoft.com/office/drawing/2014/main" id="{00000000-0008-0000-0100-00001B000000}"/>
            </a:ext>
          </a:extLst>
        </xdr:cNvPr>
        <xdr:cNvSpPr/>
      </xdr:nvSpPr>
      <xdr:spPr>
        <a:xfrm>
          <a:off x="16066029" y="20794131"/>
          <a:ext cx="3267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364596</xdr:colOff>
      <xdr:row>72</xdr:row>
      <xdr:rowOff>732365</xdr:rowOff>
    </xdr:from>
    <xdr:to>
      <xdr:col>7</xdr:col>
      <xdr:colOff>330200</xdr:colOff>
      <xdr:row>73</xdr:row>
      <xdr:rowOff>256116</xdr:rowOff>
    </xdr:to>
    <xdr:sp macro="" textlink="">
      <xdr:nvSpPr>
        <xdr:cNvPr id="28" name="Légende encadrée 2 27">
          <a:extLst>
            <a:ext uri="{FF2B5EF4-FFF2-40B4-BE49-F238E27FC236}">
              <a16:creationId xmlns:a16="http://schemas.microsoft.com/office/drawing/2014/main" id="{00000000-0008-0000-0100-00001C000000}"/>
            </a:ext>
          </a:extLst>
        </xdr:cNvPr>
        <xdr:cNvSpPr/>
      </xdr:nvSpPr>
      <xdr:spPr>
        <a:xfrm>
          <a:off x="16059679" y="30810198"/>
          <a:ext cx="2251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358246</xdr:colOff>
      <xdr:row>70</xdr:row>
      <xdr:rowOff>366182</xdr:rowOff>
    </xdr:from>
    <xdr:to>
      <xdr:col>7</xdr:col>
      <xdr:colOff>323850</xdr:colOff>
      <xdr:row>71</xdr:row>
      <xdr:rowOff>218016</xdr:rowOff>
    </xdr:to>
    <xdr:sp macro="" textlink="">
      <xdr:nvSpPr>
        <xdr:cNvPr id="29" name="Légende encadrée 2 28">
          <a:extLst>
            <a:ext uri="{FF2B5EF4-FFF2-40B4-BE49-F238E27FC236}">
              <a16:creationId xmlns:a16="http://schemas.microsoft.com/office/drawing/2014/main" id="{00000000-0008-0000-0100-00001D000000}"/>
            </a:ext>
          </a:extLst>
        </xdr:cNvPr>
        <xdr:cNvSpPr/>
      </xdr:nvSpPr>
      <xdr:spPr>
        <a:xfrm>
          <a:off x="16053329" y="29555015"/>
          <a:ext cx="2251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362479</xdr:colOff>
      <xdr:row>56</xdr:row>
      <xdr:rowOff>550333</xdr:rowOff>
    </xdr:from>
    <xdr:to>
      <xdr:col>7</xdr:col>
      <xdr:colOff>328083</xdr:colOff>
      <xdr:row>57</xdr:row>
      <xdr:rowOff>243417</xdr:rowOff>
    </xdr:to>
    <xdr:sp macro="" textlink="">
      <xdr:nvSpPr>
        <xdr:cNvPr id="30" name="Légende encadrée 2 29">
          <a:extLst>
            <a:ext uri="{FF2B5EF4-FFF2-40B4-BE49-F238E27FC236}">
              <a16:creationId xmlns:a16="http://schemas.microsoft.com/office/drawing/2014/main" id="{00000000-0008-0000-0100-00001E000000}"/>
            </a:ext>
          </a:extLst>
        </xdr:cNvPr>
        <xdr:cNvSpPr/>
      </xdr:nvSpPr>
      <xdr:spPr>
        <a:xfrm>
          <a:off x="16057562" y="23103416"/>
          <a:ext cx="3267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360361</xdr:colOff>
      <xdr:row>23</xdr:row>
      <xdr:rowOff>368299</xdr:rowOff>
    </xdr:from>
    <xdr:to>
      <xdr:col>7</xdr:col>
      <xdr:colOff>325965</xdr:colOff>
      <xdr:row>24</xdr:row>
      <xdr:rowOff>220133</xdr:rowOff>
    </xdr:to>
    <xdr:sp macro="" textlink="">
      <xdr:nvSpPr>
        <xdr:cNvPr id="31" name="Légende encadrée 2 30">
          <a:extLst>
            <a:ext uri="{FF2B5EF4-FFF2-40B4-BE49-F238E27FC236}">
              <a16:creationId xmlns:a16="http://schemas.microsoft.com/office/drawing/2014/main" id="{00000000-0008-0000-0100-00001F000000}"/>
            </a:ext>
          </a:extLst>
        </xdr:cNvPr>
        <xdr:cNvSpPr/>
      </xdr:nvSpPr>
      <xdr:spPr>
        <a:xfrm>
          <a:off x="16055444" y="7649632"/>
          <a:ext cx="3267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364594</xdr:colOff>
      <xdr:row>26</xdr:row>
      <xdr:rowOff>160866</xdr:rowOff>
    </xdr:from>
    <xdr:to>
      <xdr:col>7</xdr:col>
      <xdr:colOff>330198</xdr:colOff>
      <xdr:row>27</xdr:row>
      <xdr:rowOff>213784</xdr:rowOff>
    </xdr:to>
    <xdr:sp macro="" textlink="">
      <xdr:nvSpPr>
        <xdr:cNvPr id="32" name="Légende encadrée 2 31">
          <a:extLst>
            <a:ext uri="{FF2B5EF4-FFF2-40B4-BE49-F238E27FC236}">
              <a16:creationId xmlns:a16="http://schemas.microsoft.com/office/drawing/2014/main" id="{00000000-0008-0000-0100-000020000000}"/>
            </a:ext>
          </a:extLst>
        </xdr:cNvPr>
        <xdr:cNvSpPr/>
      </xdr:nvSpPr>
      <xdr:spPr>
        <a:xfrm>
          <a:off x="16059677" y="8945033"/>
          <a:ext cx="3267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353484</xdr:colOff>
      <xdr:row>116</xdr:row>
      <xdr:rowOff>488420</xdr:rowOff>
    </xdr:from>
    <xdr:to>
      <xdr:col>7</xdr:col>
      <xdr:colOff>319088</xdr:colOff>
      <xdr:row>117</xdr:row>
      <xdr:rowOff>340255</xdr:rowOff>
    </xdr:to>
    <xdr:sp macro="" textlink="">
      <xdr:nvSpPr>
        <xdr:cNvPr id="34" name="Légende encadrée 2 33">
          <a:extLst>
            <a:ext uri="{FF2B5EF4-FFF2-40B4-BE49-F238E27FC236}">
              <a16:creationId xmlns:a16="http://schemas.microsoft.com/office/drawing/2014/main" id="{00000000-0008-0000-0100-000022000000}"/>
            </a:ext>
          </a:extLst>
        </xdr:cNvPr>
        <xdr:cNvSpPr/>
      </xdr:nvSpPr>
      <xdr:spPr>
        <a:xfrm>
          <a:off x="16048567" y="52770087"/>
          <a:ext cx="2251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389468</xdr:colOff>
      <xdr:row>108</xdr:row>
      <xdr:rowOff>259820</xdr:rowOff>
    </xdr:from>
    <xdr:to>
      <xdr:col>7</xdr:col>
      <xdr:colOff>355072</xdr:colOff>
      <xdr:row>109</xdr:row>
      <xdr:rowOff>111655</xdr:rowOff>
    </xdr:to>
    <xdr:sp macro="" textlink="">
      <xdr:nvSpPr>
        <xdr:cNvPr id="36" name="Légende encadrée 2 35">
          <a:extLst>
            <a:ext uri="{FF2B5EF4-FFF2-40B4-BE49-F238E27FC236}">
              <a16:creationId xmlns:a16="http://schemas.microsoft.com/office/drawing/2014/main" id="{00000000-0008-0000-0100-000024000000}"/>
            </a:ext>
          </a:extLst>
        </xdr:cNvPr>
        <xdr:cNvSpPr/>
      </xdr:nvSpPr>
      <xdr:spPr>
        <a:xfrm>
          <a:off x="16084551" y="49599320"/>
          <a:ext cx="2251604" cy="465668"/>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8</xdr:col>
      <xdr:colOff>539750</xdr:colOff>
      <xdr:row>5</xdr:row>
      <xdr:rowOff>0</xdr:rowOff>
    </xdr:from>
    <xdr:to>
      <xdr:col>18</xdr:col>
      <xdr:colOff>529165</xdr:colOff>
      <xdr:row>31</xdr:row>
      <xdr:rowOff>577550</xdr:rowOff>
    </xdr:to>
    <xdr:sp macro="" textlink="">
      <xdr:nvSpPr>
        <xdr:cNvPr id="16" name="ZoneTexte 15">
          <a:extLst>
            <a:ext uri="{FF2B5EF4-FFF2-40B4-BE49-F238E27FC236}">
              <a16:creationId xmlns:a16="http://schemas.microsoft.com/office/drawing/2014/main" id="{00000000-0008-0000-0100-000010000000}"/>
            </a:ext>
          </a:extLst>
        </xdr:cNvPr>
        <xdr:cNvSpPr txBox="1"/>
      </xdr:nvSpPr>
      <xdr:spPr>
        <a:xfrm>
          <a:off x="20298833" y="1206500"/>
          <a:ext cx="7609415" cy="10356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b="1"/>
            <a:t>Guide pour remplir le formulaire</a:t>
          </a:r>
        </a:p>
        <a:p>
          <a:pPr algn="ctr"/>
          <a:endParaRPr lang="fr-FR" sz="3200" b="1"/>
        </a:p>
        <a:p>
          <a:pPr algn="l"/>
          <a:r>
            <a:rPr lang="fr-FR" sz="2000" b="1"/>
            <a:t>1.</a:t>
          </a:r>
          <a:r>
            <a:rPr lang="fr-FR" sz="2000" b="1" baseline="0"/>
            <a:t> Saisir les données</a:t>
          </a:r>
        </a:p>
        <a:p>
          <a:pPr algn="l"/>
          <a:endParaRPr lang="fr-FR" sz="2000" b="1" baseline="0"/>
        </a:p>
        <a:p>
          <a:pPr algn="l"/>
          <a:r>
            <a:rPr lang="fr-FR" sz="2000" b="0" u="none" baseline="0"/>
            <a:t>	- </a:t>
          </a:r>
          <a:r>
            <a:rPr lang="fr-FR" sz="2000" b="0" u="sng" baseline="0"/>
            <a:t>Seules les cellules grises sont à compléter</a:t>
          </a:r>
        </a:p>
        <a:p>
          <a:pPr algn="l"/>
          <a:endParaRPr lang="fr-FR" sz="2000" b="0" baseline="0"/>
        </a:p>
        <a:p>
          <a:pPr algn="l"/>
          <a:r>
            <a:rPr lang="fr-FR" sz="2000" b="0" baseline="0"/>
            <a:t>	- Appuyez sur Entrée une fois que vous avez terminé de 	remplir la cellule et pour passer à la suivante</a:t>
          </a:r>
        </a:p>
        <a:p>
          <a:pPr algn="l"/>
          <a:endParaRPr lang="fr-FR" sz="2000" b="0" baseline="0"/>
        </a:p>
        <a:p>
          <a:pPr algn="l"/>
          <a:r>
            <a:rPr lang="fr-FR" sz="2000" b="0" baseline="0"/>
            <a:t>	- Pour aller à la ligne dans une même cellule, cliquez sur </a:t>
          </a:r>
          <a:r>
            <a:rPr lang="fr-FR" sz="2000" b="1" baseline="0"/>
            <a:t>ALT 	et Entrée simultanément</a:t>
          </a:r>
        </a:p>
        <a:p>
          <a:pPr algn="l"/>
          <a:endParaRPr lang="fr-FR" sz="2000" b="0" baseline="0"/>
        </a:p>
        <a:p>
          <a:pPr algn="l"/>
          <a:r>
            <a:rPr lang="fr-FR" sz="2000" b="1"/>
            <a:t>2.</a:t>
          </a:r>
          <a:r>
            <a:rPr lang="fr-FR" sz="2000" b="1" baseline="0"/>
            <a:t> Utilisation des listes déroulantes</a:t>
          </a:r>
        </a:p>
        <a:p>
          <a:pPr algn="l"/>
          <a:endParaRPr lang="fr-FR" sz="2000" b="0" baseline="0"/>
        </a:p>
        <a:p>
          <a:pPr algn="l"/>
          <a:r>
            <a:rPr lang="fr-FR" sz="2000" b="0" baseline="0"/>
            <a:t>- Si une cellule contient un bulle indiquant </a:t>
          </a:r>
          <a:r>
            <a:rPr lang="fr-FR" sz="2000" b="1" baseline="0"/>
            <a:t>"Réponse à sélectionner", </a:t>
          </a:r>
          <a:r>
            <a:rPr lang="fr-FR" sz="2000" b="0" baseline="0"/>
            <a:t>il s'agit d'une liste déroulante. Cliquez sur la flèche en bas à droite de la cellule pour voir les options disponibles et sélectionnez celle souhaitée. </a:t>
          </a:r>
        </a:p>
        <a:p>
          <a:pPr algn="l"/>
          <a:endParaRPr lang="fr-FR" sz="2000" b="0" baseline="0"/>
        </a:p>
        <a:p>
          <a:pPr algn="l"/>
          <a:r>
            <a:rPr lang="fr-FR" sz="2000" b="1" baseline="0"/>
            <a:t>3</a:t>
          </a:r>
          <a:r>
            <a:rPr lang="fr-FR" sz="2000" b="0" baseline="0"/>
            <a:t>. </a:t>
          </a:r>
          <a:r>
            <a:rPr lang="fr-FR" sz="2000" b="1" baseline="0"/>
            <a:t>Formules et calculs automatiques</a:t>
          </a:r>
        </a:p>
        <a:p>
          <a:pPr algn="l"/>
          <a:endParaRPr lang="fr-FR" sz="2000" b="0" baseline="0"/>
        </a:p>
        <a:p>
          <a:pPr algn="l"/>
          <a:r>
            <a:rPr lang="fr-FR" sz="2000" b="0" baseline="0"/>
            <a:t>- Le formulaire inclut des formules de calculs, certaines cellules sont donc vérouillées, vous ne pourrez pas les modifier. </a:t>
          </a:r>
        </a:p>
        <a:p>
          <a:pPr algn="l"/>
          <a:endParaRPr lang="fr-FR" sz="2000" b="0" baseline="0"/>
        </a:p>
        <a:p>
          <a:pPr algn="l"/>
          <a:r>
            <a:rPr lang="fr-FR" sz="2000" b="1" baseline="0"/>
            <a:t>4. Sauvegarde régulière ! </a:t>
          </a:r>
        </a:p>
        <a:p>
          <a:pPr algn="l"/>
          <a:endParaRPr lang="fr-FR" sz="2000" b="0" baseline="0"/>
        </a:p>
        <a:p>
          <a:pPr algn="l"/>
          <a:r>
            <a:rPr lang="fr-FR" sz="2000" b="0" baseline="0"/>
            <a:t>- Enregistrez votre formulaire régulièrement.</a:t>
          </a:r>
        </a:p>
        <a:p>
          <a:pPr algn="l"/>
          <a:endParaRPr lang="fr-FR" sz="2000" b="0" baseline="0"/>
        </a:p>
        <a:p>
          <a:pPr algn="l"/>
          <a:r>
            <a:rPr lang="fr-FR" sz="2000" b="1" baseline="0">
              <a:solidFill>
                <a:sysClr val="windowText" lastClr="000000"/>
              </a:solidFill>
            </a:rPr>
            <a:t>Note : Si besoin vous pouvez zoomer le document en utilisant l'option en bas à droite pour une meilleure visibilité.</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ECTACLE/COMMUN/6-%20AIDES%20AUX%20PROJETS/2024/SESSION%202/2024%20Tableau%20de%20suivi%20AA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AAP2"/>
      <sheetName val="Feuil2"/>
      <sheetName val="STATS"/>
      <sheetName val="récap dossier"/>
      <sheetName val="lieux"/>
      <sheetName val="2023-2024"/>
      <sheetName val="récap"/>
      <sheetName val="RECAP CAB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aris.fr/pages/aide-a-la-creation-et-a-la-diffusion-d-uvres-533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O81"/>
  <sheetViews>
    <sheetView showGridLines="0" topLeftCell="A4" zoomScale="53" zoomScaleNormal="70" workbookViewId="0">
      <selection activeCell="D12" sqref="D12"/>
    </sheetView>
  </sheetViews>
  <sheetFormatPr baseColWidth="10" defaultRowHeight="18.75" x14ac:dyDescent="0.3"/>
  <cols>
    <col min="2" max="2" width="23.140625" customWidth="1"/>
    <col min="3" max="3" width="36.42578125" style="190" customWidth="1"/>
    <col min="4" max="4" width="132.42578125" style="171" customWidth="1"/>
    <col min="7" max="7" width="37.85546875" customWidth="1"/>
  </cols>
  <sheetData>
    <row r="1" spans="1:9" ht="8.4499999999999993" customHeight="1" thickBot="1" x14ac:dyDescent="0.35">
      <c r="A1" s="111"/>
      <c r="B1" s="108"/>
      <c r="C1" s="186"/>
      <c r="D1" s="166"/>
      <c r="E1" s="108"/>
      <c r="F1" s="108"/>
      <c r="G1" s="108"/>
      <c r="H1" s="111"/>
    </row>
    <row r="2" spans="1:9" x14ac:dyDescent="0.3">
      <c r="B2" s="107"/>
      <c r="C2" s="186"/>
      <c r="D2" s="166"/>
      <c r="E2" s="108"/>
      <c r="F2" s="108"/>
      <c r="G2" s="109"/>
    </row>
    <row r="3" spans="1:9" ht="21.75" x14ac:dyDescent="0.3">
      <c r="B3" s="110"/>
      <c r="C3" s="187"/>
      <c r="D3" s="167"/>
      <c r="E3" s="112"/>
      <c r="F3" s="113"/>
      <c r="G3" s="114"/>
      <c r="H3" s="70"/>
      <c r="I3" s="70"/>
    </row>
    <row r="4" spans="1:9" ht="21.75" x14ac:dyDescent="0.3">
      <c r="B4" s="110"/>
      <c r="C4" s="187"/>
      <c r="D4" s="167"/>
      <c r="E4" s="112"/>
      <c r="F4" s="113"/>
      <c r="G4" s="114"/>
      <c r="H4" s="70"/>
      <c r="I4" s="70"/>
    </row>
    <row r="5" spans="1:9" ht="21.75" x14ac:dyDescent="0.3">
      <c r="B5" s="110"/>
      <c r="C5" s="187"/>
      <c r="D5" s="167"/>
      <c r="E5" s="112"/>
      <c r="F5" s="113"/>
      <c r="G5" s="114"/>
      <c r="H5" s="70"/>
      <c r="I5" s="70"/>
    </row>
    <row r="6" spans="1:9" ht="21.75" x14ac:dyDescent="0.3">
      <c r="B6" s="110"/>
      <c r="C6" s="187"/>
      <c r="D6" s="167"/>
      <c r="E6" s="112"/>
      <c r="F6" s="113"/>
      <c r="G6" s="114"/>
      <c r="H6" s="70"/>
      <c r="I6" s="70"/>
    </row>
    <row r="7" spans="1:9" ht="21.75" x14ac:dyDescent="0.3">
      <c r="B7" s="110"/>
      <c r="C7" s="187"/>
      <c r="D7" s="167"/>
      <c r="E7" s="112"/>
      <c r="F7" s="113"/>
      <c r="G7" s="114"/>
      <c r="H7" s="70"/>
      <c r="I7" s="70"/>
    </row>
    <row r="8" spans="1:9" ht="21.75" x14ac:dyDescent="0.3">
      <c r="B8" s="110"/>
      <c r="C8" s="187"/>
      <c r="D8" s="117" t="s">
        <v>131</v>
      </c>
      <c r="E8" s="111"/>
      <c r="F8" s="115"/>
      <c r="G8" s="116"/>
      <c r="H8" s="70"/>
      <c r="I8" s="70"/>
    </row>
    <row r="9" spans="1:9" ht="21.75" x14ac:dyDescent="0.3">
      <c r="B9" s="110"/>
      <c r="C9" s="187"/>
      <c r="D9" s="117"/>
      <c r="E9" s="118"/>
      <c r="F9" s="115"/>
      <c r="G9" s="116"/>
      <c r="H9" s="70"/>
      <c r="I9" s="70"/>
    </row>
    <row r="10" spans="1:9" ht="21.75" x14ac:dyDescent="0.3">
      <c r="B10" s="110"/>
      <c r="C10" s="187"/>
      <c r="D10" s="168" t="s">
        <v>191</v>
      </c>
      <c r="E10" s="111"/>
      <c r="F10" s="111"/>
      <c r="G10" s="116"/>
      <c r="I10" s="70"/>
    </row>
    <row r="11" spans="1:9" ht="21.75" x14ac:dyDescent="0.3">
      <c r="B11" s="110"/>
      <c r="C11" s="187"/>
      <c r="D11" s="117"/>
      <c r="E11" s="118"/>
      <c r="F11" s="115"/>
      <c r="G11" s="116"/>
      <c r="H11" s="70"/>
      <c r="I11" s="70"/>
    </row>
    <row r="12" spans="1:9" ht="21.75" x14ac:dyDescent="0.3">
      <c r="B12" s="110"/>
      <c r="C12" s="187"/>
      <c r="D12" s="169" t="s">
        <v>196</v>
      </c>
      <c r="E12" s="111"/>
      <c r="F12" s="115"/>
      <c r="G12" s="116"/>
      <c r="H12" s="70"/>
    </row>
    <row r="13" spans="1:9" ht="19.5" thickBot="1" x14ac:dyDescent="0.35">
      <c r="B13" s="119"/>
      <c r="C13" s="188"/>
      <c r="D13" s="170"/>
      <c r="E13" s="120"/>
      <c r="F13" s="120"/>
      <c r="G13" s="121"/>
    </row>
    <row r="14" spans="1:9" x14ac:dyDescent="0.3">
      <c r="B14" s="111"/>
      <c r="C14" s="187"/>
      <c r="E14" s="111"/>
      <c r="F14" s="111"/>
      <c r="G14" s="111"/>
    </row>
    <row r="15" spans="1:9" ht="24" x14ac:dyDescent="0.3">
      <c r="B15" s="111"/>
      <c r="C15" s="187"/>
      <c r="D15" s="192" t="s">
        <v>133</v>
      </c>
      <c r="E15" s="111"/>
      <c r="F15" s="111"/>
      <c r="G15" s="111"/>
    </row>
    <row r="18" spans="2:15" ht="27" x14ac:dyDescent="0.35">
      <c r="B18" s="124">
        <v>1</v>
      </c>
      <c r="C18" s="127" t="s">
        <v>134</v>
      </c>
    </row>
    <row r="20" spans="2:15" ht="27" x14ac:dyDescent="0.35">
      <c r="B20" s="123">
        <v>2</v>
      </c>
      <c r="C20" s="174" t="s">
        <v>135</v>
      </c>
      <c r="D20" s="172"/>
      <c r="E20" s="71"/>
      <c r="F20" s="71"/>
      <c r="G20" s="71"/>
      <c r="H20" s="71"/>
    </row>
    <row r="21" spans="2:15" ht="14.1" customHeight="1" x14ac:dyDescent="0.3">
      <c r="B21" s="106"/>
      <c r="C21" s="172"/>
      <c r="D21" s="172"/>
      <c r="E21" s="71"/>
      <c r="F21" s="71"/>
      <c r="G21" s="71"/>
      <c r="H21" s="71"/>
    </row>
    <row r="22" spans="2:15" ht="27" x14ac:dyDescent="0.35">
      <c r="B22" s="123">
        <v>2</v>
      </c>
      <c r="C22" s="174" t="s">
        <v>181</v>
      </c>
      <c r="D22" s="172"/>
      <c r="E22" s="71"/>
      <c r="F22" s="71"/>
      <c r="G22" s="71"/>
      <c r="H22" s="71"/>
    </row>
    <row r="23" spans="2:15" x14ac:dyDescent="0.3">
      <c r="B23" s="75"/>
      <c r="C23" s="182"/>
      <c r="D23" s="172"/>
      <c r="E23" s="71"/>
      <c r="F23" s="71"/>
      <c r="G23" s="71"/>
      <c r="H23" s="71"/>
    </row>
    <row r="24" spans="2:15" ht="68.45" customHeight="1" x14ac:dyDescent="0.25">
      <c r="B24" s="75"/>
      <c r="C24" s="189" t="str">
        <f>IF(D24="","","P")</f>
        <v>P</v>
      </c>
      <c r="D24" s="173" t="s">
        <v>136</v>
      </c>
      <c r="E24" s="84"/>
      <c r="F24" s="84"/>
      <c r="G24" s="84"/>
      <c r="H24" s="84"/>
      <c r="I24" s="84"/>
      <c r="J24" s="84"/>
      <c r="K24" s="84"/>
      <c r="L24" s="84"/>
      <c r="M24" s="84"/>
      <c r="N24" s="84"/>
      <c r="O24" s="84"/>
    </row>
    <row r="25" spans="2:15" x14ac:dyDescent="0.3">
      <c r="B25" s="82"/>
      <c r="C25" s="189" t="str">
        <f t="shared" ref="C25:C35" si="0">IF(D25="","","P")</f>
        <v/>
      </c>
      <c r="E25" s="71"/>
      <c r="F25" s="71"/>
      <c r="G25" s="71"/>
      <c r="H25" s="71"/>
    </row>
    <row r="26" spans="2:15" ht="27.6" customHeight="1" x14ac:dyDescent="0.25">
      <c r="C26" s="189" t="str">
        <f t="shared" si="0"/>
        <v>P</v>
      </c>
      <c r="D26" s="174" t="s">
        <v>137</v>
      </c>
      <c r="E26" s="83"/>
      <c r="F26" s="83"/>
      <c r="G26" s="83"/>
      <c r="H26" s="83"/>
      <c r="I26" s="83"/>
      <c r="J26" s="83"/>
      <c r="K26" s="83"/>
      <c r="L26" s="83"/>
      <c r="M26" s="83"/>
    </row>
    <row r="27" spans="2:15" x14ac:dyDescent="0.25">
      <c r="C27" s="189" t="str">
        <f t="shared" si="0"/>
        <v/>
      </c>
      <c r="D27" s="175"/>
      <c r="E27" s="71"/>
      <c r="F27" s="71"/>
      <c r="G27" s="71"/>
      <c r="H27" s="71"/>
    </row>
    <row r="28" spans="2:15" ht="39.950000000000003" customHeight="1" x14ac:dyDescent="0.25">
      <c r="C28" s="189" t="str">
        <f t="shared" si="0"/>
        <v>P</v>
      </c>
      <c r="D28" s="174" t="s">
        <v>138</v>
      </c>
      <c r="E28" s="83"/>
      <c r="F28" s="83"/>
      <c r="G28" s="83"/>
      <c r="H28" s="83"/>
      <c r="I28" s="83"/>
      <c r="J28" s="83"/>
      <c r="K28" s="83"/>
      <c r="L28" s="83"/>
      <c r="M28" s="83"/>
    </row>
    <row r="29" spans="2:15" ht="65.25" x14ac:dyDescent="0.25">
      <c r="C29" s="189"/>
      <c r="D29" s="176" t="s">
        <v>178</v>
      </c>
      <c r="E29" s="71"/>
      <c r="F29" s="71"/>
      <c r="G29" s="71"/>
      <c r="H29" s="71"/>
    </row>
    <row r="30" spans="2:15" ht="21.75" x14ac:dyDescent="0.25">
      <c r="C30" s="189"/>
      <c r="D30" s="176"/>
      <c r="E30" s="71"/>
      <c r="F30" s="71"/>
      <c r="G30" s="71"/>
      <c r="H30" s="71"/>
    </row>
    <row r="31" spans="2:15" ht="43.5" x14ac:dyDescent="0.25">
      <c r="C31" s="189"/>
      <c r="D31" s="176" t="s">
        <v>188</v>
      </c>
      <c r="E31" s="71"/>
      <c r="F31" s="71"/>
      <c r="G31" s="71"/>
      <c r="H31" s="71"/>
    </row>
    <row r="32" spans="2:15" ht="21.75" x14ac:dyDescent="0.25">
      <c r="C32" s="189" t="str">
        <f t="shared" si="0"/>
        <v/>
      </c>
      <c r="D32" s="176"/>
      <c r="E32" s="71"/>
      <c r="F32" s="71"/>
      <c r="G32" s="71"/>
      <c r="H32" s="71"/>
    </row>
    <row r="33" spans="2:8" ht="48.95" customHeight="1" x14ac:dyDescent="0.25">
      <c r="C33" s="189" t="str">
        <f t="shared" si="0"/>
        <v>P</v>
      </c>
      <c r="D33" s="174" t="s">
        <v>189</v>
      </c>
      <c r="E33" s="71"/>
      <c r="F33" s="71"/>
      <c r="G33" s="71"/>
      <c r="H33" s="71"/>
    </row>
    <row r="34" spans="2:8" ht="36" customHeight="1" x14ac:dyDescent="0.25">
      <c r="C34" s="189" t="str">
        <f t="shared" si="0"/>
        <v>P</v>
      </c>
      <c r="D34" s="174" t="s">
        <v>140</v>
      </c>
      <c r="E34" s="71"/>
      <c r="F34" s="71"/>
      <c r="G34" s="71"/>
      <c r="H34" s="71"/>
    </row>
    <row r="35" spans="2:8" ht="39.950000000000003" customHeight="1" x14ac:dyDescent="0.25">
      <c r="C35" s="189" t="str">
        <f t="shared" si="0"/>
        <v>P</v>
      </c>
      <c r="D35" s="174" t="s">
        <v>139</v>
      </c>
      <c r="E35" s="71"/>
      <c r="F35" s="71"/>
      <c r="G35" s="71"/>
      <c r="H35" s="71"/>
    </row>
    <row r="36" spans="2:8" ht="39.950000000000003" customHeight="1" x14ac:dyDescent="0.25">
      <c r="C36" s="189" t="str">
        <f>IF(D34="","","P")</f>
        <v>P</v>
      </c>
      <c r="D36" s="203" t="s">
        <v>195</v>
      </c>
      <c r="E36" s="71"/>
      <c r="F36" s="71"/>
      <c r="G36" s="71"/>
      <c r="H36" s="71"/>
    </row>
    <row r="37" spans="2:8" ht="39.950000000000003" customHeight="1" x14ac:dyDescent="0.25">
      <c r="C37" s="189" t="str">
        <f>IF(D36="","","P")</f>
        <v>P</v>
      </c>
      <c r="D37" s="174" t="s">
        <v>190</v>
      </c>
      <c r="E37" s="71"/>
      <c r="F37" s="71"/>
      <c r="G37" s="71"/>
      <c r="H37" s="71"/>
    </row>
    <row r="38" spans="2:8" x14ac:dyDescent="0.3">
      <c r="E38" s="71"/>
      <c r="F38" s="71"/>
      <c r="G38" s="71"/>
      <c r="H38" s="71"/>
    </row>
    <row r="39" spans="2:8" ht="39.950000000000003" customHeight="1" x14ac:dyDescent="0.3">
      <c r="D39" s="163" t="s">
        <v>176</v>
      </c>
      <c r="E39" s="71"/>
      <c r="F39" s="71"/>
      <c r="G39" s="71"/>
      <c r="H39" s="71"/>
    </row>
    <row r="40" spans="2:8" x14ac:dyDescent="0.3">
      <c r="E40" s="71"/>
      <c r="F40" s="71"/>
      <c r="G40" s="71"/>
      <c r="H40" s="71"/>
    </row>
    <row r="41" spans="2:8" x14ac:dyDescent="0.25">
      <c r="C41" s="189" t="str">
        <f t="shared" ref="C41:C45" si="1">IF(D41="","","P")</f>
        <v>P</v>
      </c>
      <c r="D41" s="122" t="s">
        <v>146</v>
      </c>
    </row>
    <row r="42" spans="2:8" x14ac:dyDescent="0.25">
      <c r="C42" s="189" t="str">
        <f t="shared" si="1"/>
        <v/>
      </c>
      <c r="D42" s="177"/>
    </row>
    <row r="43" spans="2:8" ht="43.5" x14ac:dyDescent="0.25">
      <c r="C43" s="189" t="str">
        <f t="shared" si="1"/>
        <v>P</v>
      </c>
      <c r="D43" s="178" t="s">
        <v>175</v>
      </c>
    </row>
    <row r="44" spans="2:8" x14ac:dyDescent="0.25">
      <c r="C44" s="189" t="str">
        <f t="shared" si="1"/>
        <v/>
      </c>
      <c r="D44" s="177"/>
    </row>
    <row r="45" spans="2:8" ht="21.75" x14ac:dyDescent="0.25">
      <c r="C45" s="189" t="str">
        <f t="shared" si="1"/>
        <v>P</v>
      </c>
      <c r="D45" s="179" t="s">
        <v>147</v>
      </c>
    </row>
    <row r="48" spans="2:8" ht="27.75" x14ac:dyDescent="0.4">
      <c r="B48" s="124">
        <v>1</v>
      </c>
      <c r="C48" s="125" t="s">
        <v>152</v>
      </c>
    </row>
    <row r="50" spans="2:4" ht="22.5" x14ac:dyDescent="0.3">
      <c r="B50" s="128">
        <v>3</v>
      </c>
      <c r="C50" s="185" t="s">
        <v>182</v>
      </c>
    </row>
    <row r="51" spans="2:4" x14ac:dyDescent="0.3">
      <c r="B51" s="97"/>
      <c r="D51" s="175"/>
    </row>
    <row r="52" spans="2:4" ht="21.75" x14ac:dyDescent="0.25">
      <c r="B52" s="97"/>
      <c r="C52" s="189" t="str">
        <f t="shared" ref="C52" si="2">IF(D52="","","P")</f>
        <v>P</v>
      </c>
      <c r="D52" s="180" t="s">
        <v>153</v>
      </c>
    </row>
    <row r="53" spans="2:4" x14ac:dyDescent="0.3">
      <c r="B53" s="97"/>
      <c r="D53" s="181"/>
    </row>
    <row r="54" spans="2:4" ht="43.5" x14ac:dyDescent="0.25">
      <c r="B54" s="97"/>
      <c r="C54" s="189" t="str">
        <f t="shared" ref="C54" si="3">IF(D54="","","P")</f>
        <v>P</v>
      </c>
      <c r="D54" s="178" t="s">
        <v>179</v>
      </c>
    </row>
    <row r="55" spans="2:4" x14ac:dyDescent="0.3">
      <c r="B55" s="97"/>
      <c r="D55" s="181"/>
    </row>
    <row r="56" spans="2:4" ht="21.75" x14ac:dyDescent="0.25">
      <c r="B56" s="97"/>
      <c r="C56" s="189" t="str">
        <f t="shared" ref="C56" si="4">IF(D56="","","P")</f>
        <v>P</v>
      </c>
      <c r="D56" s="180" t="s">
        <v>154</v>
      </c>
    </row>
    <row r="57" spans="2:4" x14ac:dyDescent="0.3">
      <c r="B57" s="97"/>
      <c r="D57" s="182"/>
    </row>
    <row r="58" spans="2:4" x14ac:dyDescent="0.3">
      <c r="B58" s="97"/>
      <c r="D58" s="182"/>
    </row>
    <row r="59" spans="2:4" ht="24" x14ac:dyDescent="0.4">
      <c r="B59" s="128">
        <v>3</v>
      </c>
      <c r="C59" s="191" t="s">
        <v>155</v>
      </c>
    </row>
    <row r="60" spans="2:4" x14ac:dyDescent="0.3">
      <c r="B60" s="97"/>
      <c r="D60" s="175"/>
    </row>
    <row r="61" spans="2:4" ht="21.75" x14ac:dyDescent="0.25">
      <c r="B61" s="97"/>
      <c r="C61" s="189" t="str">
        <f t="shared" ref="C61" si="5">IF(D61="","","P")</f>
        <v>P</v>
      </c>
      <c r="D61" s="180" t="s">
        <v>156</v>
      </c>
    </row>
    <row r="62" spans="2:4" x14ac:dyDescent="0.3">
      <c r="B62" s="97"/>
      <c r="D62" s="181"/>
    </row>
    <row r="63" spans="2:4" ht="21.75" x14ac:dyDescent="0.25">
      <c r="B63" s="97"/>
      <c r="C63" s="189" t="str">
        <f t="shared" ref="C63" si="6">IF(D63="","","P")</f>
        <v>P</v>
      </c>
      <c r="D63" s="180" t="s">
        <v>157</v>
      </c>
    </row>
    <row r="64" spans="2:4" x14ac:dyDescent="0.3">
      <c r="B64" s="97"/>
      <c r="D64" s="183"/>
    </row>
    <row r="65" spans="2:4" x14ac:dyDescent="0.3">
      <c r="B65" s="97"/>
      <c r="D65" s="182"/>
    </row>
    <row r="66" spans="2:4" ht="24" x14ac:dyDescent="0.4">
      <c r="B66" s="128">
        <v>3</v>
      </c>
      <c r="C66" s="191" t="s">
        <v>158</v>
      </c>
    </row>
    <row r="67" spans="2:4" x14ac:dyDescent="0.3">
      <c r="B67" s="97"/>
      <c r="D67" s="175"/>
    </row>
    <row r="68" spans="2:4" ht="21.75" x14ac:dyDescent="0.25">
      <c r="B68" s="97"/>
      <c r="C68" s="189" t="str">
        <f t="shared" ref="C68" si="7">IF(D68="","","P")</f>
        <v>P</v>
      </c>
      <c r="D68" s="180" t="s">
        <v>159</v>
      </c>
    </row>
    <row r="69" spans="2:4" x14ac:dyDescent="0.3">
      <c r="B69" s="97"/>
      <c r="D69" s="181"/>
    </row>
    <row r="70" spans="2:4" ht="21.75" x14ac:dyDescent="0.25">
      <c r="B70" s="97"/>
      <c r="C70" s="189" t="str">
        <f t="shared" ref="C70" si="8">IF(D70="","","P")</f>
        <v>P</v>
      </c>
      <c r="D70" s="180" t="s">
        <v>160</v>
      </c>
    </row>
    <row r="71" spans="2:4" x14ac:dyDescent="0.3">
      <c r="B71" s="97"/>
    </row>
    <row r="73" spans="2:4" ht="27" x14ac:dyDescent="0.35">
      <c r="B73" s="124">
        <v>1</v>
      </c>
      <c r="C73" s="129" t="s">
        <v>161</v>
      </c>
      <c r="D73" s="172"/>
    </row>
    <row r="74" spans="2:4" x14ac:dyDescent="0.3">
      <c r="C74" s="175"/>
      <c r="D74" s="172"/>
    </row>
    <row r="75" spans="2:4" ht="43.5" x14ac:dyDescent="0.25">
      <c r="C75" s="189" t="str">
        <f t="shared" ref="C75" si="9">IF(D75="","","P")</f>
        <v>P</v>
      </c>
      <c r="D75" s="178" t="s">
        <v>162</v>
      </c>
    </row>
    <row r="76" spans="2:4" x14ac:dyDescent="0.3">
      <c r="C76" s="182"/>
      <c r="D76" s="184"/>
    </row>
    <row r="77" spans="2:4" ht="43.5" x14ac:dyDescent="0.25">
      <c r="C77" s="189" t="str">
        <f t="shared" ref="C77" si="10">IF(D77="","","P")</f>
        <v>P</v>
      </c>
      <c r="D77" s="178" t="s">
        <v>163</v>
      </c>
    </row>
    <row r="78" spans="2:4" x14ac:dyDescent="0.3">
      <c r="C78" s="182"/>
      <c r="D78" s="181"/>
    </row>
    <row r="79" spans="2:4" ht="21.75" x14ac:dyDescent="0.25">
      <c r="C79" s="189" t="str">
        <f t="shared" ref="C79" si="11">IF(D79="","","P")</f>
        <v>P</v>
      </c>
      <c r="D79" s="185" t="s">
        <v>180</v>
      </c>
    </row>
    <row r="80" spans="2:4" ht="65.25" x14ac:dyDescent="0.3">
      <c r="C80" s="182"/>
      <c r="D80" s="173" t="s">
        <v>164</v>
      </c>
    </row>
    <row r="81" spans="3:3" x14ac:dyDescent="0.3">
      <c r="C81" s="182"/>
    </row>
  </sheetData>
  <conditionalFormatting sqref="C20">
    <cfRule type="iconSet" priority="2">
      <iconSet iconSet="3Symbols">
        <cfvo type="percent" val="0"/>
        <cfvo type="percent" val="33"/>
        <cfvo type="percent" val="67"/>
      </iconSet>
    </cfRule>
  </conditionalFormatting>
  <hyperlinks>
    <hyperlink ref="D41" r:id="rId1" display="https://www.paris.fr/pages/aide-a-la-creation-et-a-la-diffusion-d-uvres-5337/"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B2:P175"/>
  <sheetViews>
    <sheetView showGridLines="0" tabSelected="1" topLeftCell="B1" zoomScale="60" zoomScaleNormal="60" workbookViewId="0">
      <selection activeCell="C11" sqref="C11"/>
    </sheetView>
  </sheetViews>
  <sheetFormatPr baseColWidth="10" defaultColWidth="10.85546875" defaultRowHeight="21.75" x14ac:dyDescent="0.25"/>
  <cols>
    <col min="1" max="1" width="6.140625" style="70" customWidth="1"/>
    <col min="2" max="2" width="93.140625" style="86" customWidth="1"/>
    <col min="3" max="3" width="115.7109375" style="78" customWidth="1"/>
    <col min="4" max="4" width="9.7109375" style="73" customWidth="1"/>
    <col min="5" max="5" width="25.42578125" style="70" customWidth="1"/>
    <col min="6" max="16384" width="10.85546875" style="70"/>
  </cols>
  <sheetData>
    <row r="2" spans="2:4" ht="18.75" x14ac:dyDescent="0.25">
      <c r="B2" s="85"/>
      <c r="C2" s="70"/>
      <c r="D2" s="70"/>
    </row>
    <row r="3" spans="2:4" ht="18.75" x14ac:dyDescent="0.25">
      <c r="B3" s="85"/>
      <c r="C3" s="70"/>
      <c r="D3" s="70"/>
    </row>
    <row r="4" spans="2:4" ht="18.75" x14ac:dyDescent="0.25">
      <c r="B4" s="85"/>
      <c r="D4" s="70"/>
    </row>
    <row r="5" spans="2:4" ht="18.75" x14ac:dyDescent="0.25">
      <c r="B5" s="85"/>
      <c r="D5" s="70"/>
    </row>
    <row r="6" spans="2:4" ht="18.75" x14ac:dyDescent="0.25">
      <c r="B6" s="85"/>
      <c r="D6" s="70"/>
    </row>
    <row r="7" spans="2:4" x14ac:dyDescent="0.25">
      <c r="B7" s="85"/>
      <c r="C7" s="155" t="s">
        <v>131</v>
      </c>
      <c r="D7" s="70"/>
    </row>
    <row r="8" spans="2:4" ht="18.75" x14ac:dyDescent="0.25">
      <c r="B8" s="85"/>
      <c r="D8" s="70"/>
    </row>
    <row r="9" spans="2:4" x14ac:dyDescent="0.25">
      <c r="B9" s="85"/>
      <c r="C9" s="154" t="s">
        <v>174</v>
      </c>
      <c r="D9" s="70"/>
    </row>
    <row r="10" spans="2:4" ht="18.75" x14ac:dyDescent="0.25">
      <c r="B10" s="85"/>
      <c r="C10" s="70"/>
      <c r="D10" s="70"/>
    </row>
    <row r="11" spans="2:4" ht="24" x14ac:dyDescent="0.25">
      <c r="B11" s="85"/>
      <c r="C11" s="156" t="s">
        <v>197</v>
      </c>
      <c r="D11" s="70"/>
    </row>
    <row r="12" spans="2:4" ht="18.75" x14ac:dyDescent="0.25">
      <c r="B12" s="85"/>
      <c r="C12" s="70"/>
      <c r="D12" s="70"/>
    </row>
    <row r="13" spans="2:4" ht="22.5" thickBot="1" x14ac:dyDescent="0.3"/>
    <row r="14" spans="2:4" ht="28.5" thickBot="1" x14ac:dyDescent="0.3">
      <c r="C14" s="151" t="s">
        <v>84</v>
      </c>
    </row>
    <row r="16" spans="2:4" ht="24" x14ac:dyDescent="0.25">
      <c r="C16" s="150" t="s">
        <v>85</v>
      </c>
    </row>
    <row r="18" spans="2:5" ht="48" customHeight="1" x14ac:dyDescent="0.25">
      <c r="B18" s="86" t="s">
        <v>93</v>
      </c>
      <c r="C18" s="139"/>
      <c r="D18" s="74" t="str">
        <f>IF(C18="","","P")</f>
        <v/>
      </c>
    </row>
    <row r="20" spans="2:5" ht="58.5" customHeight="1" x14ac:dyDescent="0.25">
      <c r="B20" s="86" t="s">
        <v>94</v>
      </c>
      <c r="C20" s="140"/>
      <c r="D20" s="74" t="str">
        <f>IF(C20="","","P")</f>
        <v/>
      </c>
    </row>
    <row r="22" spans="2:5" ht="48" customHeight="1" x14ac:dyDescent="0.25">
      <c r="B22" s="86" t="s">
        <v>95</v>
      </c>
      <c r="C22" s="140"/>
      <c r="D22" s="74" t="str">
        <f>IF(C22="","","P")</f>
        <v/>
      </c>
    </row>
    <row r="24" spans="2:5" ht="48" customHeight="1" x14ac:dyDescent="0.25">
      <c r="B24" s="86" t="s">
        <v>96</v>
      </c>
      <c r="C24" s="139"/>
      <c r="D24" s="74" t="str">
        <f>IF(C24="","","P")</f>
        <v/>
      </c>
    </row>
    <row r="26" spans="2:5" ht="48" customHeight="1" x14ac:dyDescent="0.25">
      <c r="B26" s="86" t="s">
        <v>97</v>
      </c>
      <c r="C26" s="140"/>
      <c r="D26" s="74" t="str">
        <f>IF(C26="","","P")</f>
        <v/>
      </c>
      <c r="E26" s="105">
        <f>C26</f>
        <v>0</v>
      </c>
    </row>
    <row r="27" spans="2:5" ht="32.450000000000003" customHeight="1" x14ac:dyDescent="0.25">
      <c r="B27" s="87" t="s">
        <v>98</v>
      </c>
      <c r="C27" s="157"/>
      <c r="D27" s="74" t="str">
        <f>IF(C27="","","P")</f>
        <v/>
      </c>
    </row>
    <row r="28" spans="2:5" x14ac:dyDescent="0.25">
      <c r="E28" s="72"/>
    </row>
    <row r="29" spans="2:5" ht="66" customHeight="1" x14ac:dyDescent="0.25">
      <c r="B29" s="88" t="s">
        <v>141</v>
      </c>
      <c r="C29" s="138"/>
      <c r="D29" s="74" t="str">
        <f>IF(C29="","","P")</f>
        <v/>
      </c>
      <c r="E29" s="102">
        <f>C29</f>
        <v>0</v>
      </c>
    </row>
    <row r="30" spans="2:5" ht="33.6" customHeight="1" x14ac:dyDescent="0.25">
      <c r="B30" s="88" t="s">
        <v>192</v>
      </c>
      <c r="C30" s="200"/>
      <c r="D30" s="74"/>
      <c r="E30" s="102"/>
    </row>
    <row r="31" spans="2:5" s="102" customFormat="1" ht="20.100000000000001" customHeight="1" x14ac:dyDescent="0.25">
      <c r="B31" s="193"/>
      <c r="C31" s="194"/>
      <c r="D31" s="195"/>
    </row>
    <row r="32" spans="2:5" ht="66" customHeight="1" x14ac:dyDescent="0.25">
      <c r="B32" s="88" t="s">
        <v>183</v>
      </c>
      <c r="C32" s="138"/>
      <c r="D32" s="74" t="str">
        <f>IF(C32="","","P")</f>
        <v/>
      </c>
      <c r="E32" s="102"/>
    </row>
    <row r="33" spans="2:10" ht="22.5" customHeight="1" x14ac:dyDescent="0.25"/>
    <row r="34" spans="2:10" ht="48" customHeight="1" x14ac:dyDescent="0.25">
      <c r="B34" s="86" t="s">
        <v>99</v>
      </c>
      <c r="C34" s="138"/>
      <c r="D34" s="74" t="str">
        <f>IF(C34="","","P")</f>
        <v/>
      </c>
    </row>
    <row r="36" spans="2:10" ht="107.1" customHeight="1" x14ac:dyDescent="0.25">
      <c r="B36" s="88" t="s">
        <v>132</v>
      </c>
      <c r="C36" s="138"/>
      <c r="D36" s="74" t="str">
        <f>IF(C36="","","P")</f>
        <v/>
      </c>
    </row>
    <row r="38" spans="2:10" ht="48" customHeight="1" x14ac:dyDescent="0.25">
      <c r="B38" s="88" t="s">
        <v>142</v>
      </c>
      <c r="C38" s="158"/>
      <c r="D38" s="74" t="str">
        <f>IF(C38="","","P")</f>
        <v/>
      </c>
    </row>
    <row r="40" spans="2:10" ht="48" customHeight="1" x14ac:dyDescent="0.25">
      <c r="B40" s="86" t="s">
        <v>100</v>
      </c>
      <c r="C40" s="142"/>
      <c r="D40" s="74" t="str">
        <f>IF(C40="","","P")</f>
        <v/>
      </c>
    </row>
    <row r="42" spans="2:10" ht="48" customHeight="1" x14ac:dyDescent="0.25">
      <c r="B42" s="86" t="s">
        <v>101</v>
      </c>
      <c r="C42" s="138"/>
      <c r="D42" s="74" t="str">
        <f>IF(C42="","","P")</f>
        <v/>
      </c>
    </row>
    <row r="44" spans="2:10" ht="48" x14ac:dyDescent="0.25">
      <c r="C44" s="152" t="s">
        <v>171</v>
      </c>
      <c r="J44" s="164"/>
    </row>
    <row r="46" spans="2:10" ht="48" customHeight="1" x14ac:dyDescent="0.25">
      <c r="B46" s="86" t="s">
        <v>93</v>
      </c>
      <c r="C46" s="140"/>
      <c r="D46" s="74" t="str">
        <f>IF(C46="","","P")</f>
        <v/>
      </c>
    </row>
    <row r="48" spans="2:10" ht="48" customHeight="1" x14ac:dyDescent="0.25">
      <c r="B48" s="86" t="s">
        <v>94</v>
      </c>
      <c r="C48" s="140"/>
      <c r="D48" s="74" t="str">
        <f>IF(C48="","","P")</f>
        <v/>
      </c>
    </row>
    <row r="50" spans="2:16" ht="48" customHeight="1" x14ac:dyDescent="0.25">
      <c r="B50" s="86" t="s">
        <v>95</v>
      </c>
      <c r="C50" s="140"/>
      <c r="D50" s="74" t="str">
        <f>IF(C50="","","P")</f>
        <v/>
      </c>
    </row>
    <row r="52" spans="2:16" ht="48" customHeight="1" x14ac:dyDescent="0.25">
      <c r="B52" s="86" t="s">
        <v>96</v>
      </c>
      <c r="C52" s="140"/>
      <c r="D52" s="74" t="str">
        <f>IF(C52="","","P")</f>
        <v/>
      </c>
    </row>
    <row r="53" spans="2:16" x14ac:dyDescent="0.25">
      <c r="B53" s="89"/>
    </row>
    <row r="54" spans="2:16" ht="48" customHeight="1" x14ac:dyDescent="0.25">
      <c r="B54" s="86" t="s">
        <v>97</v>
      </c>
      <c r="C54" s="138"/>
      <c r="D54" s="74" t="str">
        <f>IF(C54="","","P")</f>
        <v/>
      </c>
      <c r="E54" s="105">
        <f>C54</f>
        <v>0</v>
      </c>
    </row>
    <row r="55" spans="2:16" ht="27.6" customHeight="1" x14ac:dyDescent="0.25">
      <c r="B55" s="87" t="s">
        <v>98</v>
      </c>
      <c r="C55" s="165"/>
      <c r="D55" s="74" t="str">
        <f>IF(C55="","","P")</f>
        <v/>
      </c>
    </row>
    <row r="57" spans="2:16" ht="60.6" customHeight="1" x14ac:dyDescent="0.25">
      <c r="B57" s="86" t="s">
        <v>99</v>
      </c>
      <c r="C57" s="138"/>
      <c r="D57" s="74" t="str">
        <f>IF(C57="","","P")</f>
        <v/>
      </c>
    </row>
    <row r="59" spans="2:16" ht="86.45" customHeight="1" x14ac:dyDescent="0.25">
      <c r="B59" s="88" t="s">
        <v>132</v>
      </c>
      <c r="C59" s="138"/>
      <c r="D59" s="74" t="str">
        <f>IF(C59="","","P")</f>
        <v/>
      </c>
    </row>
    <row r="61" spans="2:16" ht="48" customHeight="1" x14ac:dyDescent="0.25">
      <c r="B61" s="86" t="s">
        <v>100</v>
      </c>
      <c r="C61" s="140"/>
      <c r="D61" s="74" t="str">
        <f>IF(C61="","","P")</f>
        <v/>
      </c>
    </row>
    <row r="63" spans="2:16" ht="48" customHeight="1" x14ac:dyDescent="0.25">
      <c r="B63" s="86" t="s">
        <v>101</v>
      </c>
      <c r="C63" s="138"/>
      <c r="D63" s="74" t="str">
        <f>IF(C63="","","P")</f>
        <v/>
      </c>
      <c r="F63" s="105"/>
      <c r="G63" s="105"/>
      <c r="H63" s="105"/>
      <c r="I63" s="105"/>
      <c r="J63" s="105"/>
      <c r="K63" s="105"/>
      <c r="L63" s="105"/>
      <c r="M63" s="105"/>
    </row>
    <row r="64" spans="2:16" x14ac:dyDescent="0.25">
      <c r="E64" s="159"/>
      <c r="F64" s="159"/>
      <c r="G64" s="105"/>
      <c r="H64" s="105"/>
      <c r="I64" s="105"/>
      <c r="J64" s="105"/>
      <c r="K64" s="105"/>
      <c r="L64" s="105"/>
      <c r="M64" s="105"/>
      <c r="N64" s="137"/>
      <c r="O64" s="137"/>
      <c r="P64" s="137"/>
    </row>
    <row r="65" spans="2:16" ht="22.5" thickBot="1" x14ac:dyDescent="0.3">
      <c r="E65" s="159"/>
      <c r="F65" s="159"/>
      <c r="G65" s="105"/>
      <c r="H65" s="105"/>
      <c r="I65" s="105"/>
      <c r="J65" s="105"/>
      <c r="K65" s="105"/>
      <c r="L65" s="105"/>
      <c r="M65" s="105"/>
      <c r="N65" s="159"/>
      <c r="O65" s="137"/>
      <c r="P65" s="137"/>
    </row>
    <row r="66" spans="2:16" ht="30" customHeight="1" thickBot="1" x14ac:dyDescent="0.3">
      <c r="C66" s="95" t="s">
        <v>86</v>
      </c>
      <c r="E66" s="159"/>
      <c r="F66" s="159"/>
      <c r="G66" s="105"/>
      <c r="H66" s="105"/>
      <c r="I66" s="105" t="s">
        <v>104</v>
      </c>
      <c r="J66" s="105"/>
      <c r="K66" s="105"/>
      <c r="L66" s="105"/>
      <c r="M66" s="105"/>
      <c r="N66" s="159"/>
      <c r="O66" s="137"/>
      <c r="P66" s="137"/>
    </row>
    <row r="67" spans="2:16" x14ac:dyDescent="0.25">
      <c r="E67" s="159"/>
      <c r="F67" s="159"/>
      <c r="G67" s="105"/>
      <c r="H67" s="105"/>
      <c r="I67" s="105" t="s">
        <v>108</v>
      </c>
      <c r="J67" s="105"/>
      <c r="K67" s="105"/>
      <c r="L67" s="105"/>
      <c r="M67" s="105"/>
      <c r="N67" s="159"/>
      <c r="O67" s="137"/>
      <c r="P67" s="137"/>
    </row>
    <row r="68" spans="2:16" ht="48" customHeight="1" x14ac:dyDescent="0.25">
      <c r="B68" s="86" t="s">
        <v>102</v>
      </c>
      <c r="C68" s="140"/>
      <c r="D68" s="74" t="str">
        <f>IF(C68="","","P")</f>
        <v/>
      </c>
      <c r="E68" s="159"/>
      <c r="F68" s="159"/>
      <c r="G68" s="105"/>
      <c r="H68" s="105"/>
      <c r="I68" s="105" t="s">
        <v>105</v>
      </c>
      <c r="J68" s="105"/>
      <c r="K68" s="105"/>
      <c r="L68" s="105"/>
      <c r="M68" s="105"/>
      <c r="N68" s="159"/>
      <c r="O68" s="137"/>
      <c r="P68" s="137"/>
    </row>
    <row r="69" spans="2:16" x14ac:dyDescent="0.25">
      <c r="E69" s="159"/>
      <c r="F69" s="159"/>
      <c r="G69" s="105"/>
      <c r="H69" s="105"/>
      <c r="I69" s="105" t="s">
        <v>106</v>
      </c>
      <c r="J69" s="105"/>
      <c r="K69" s="105"/>
      <c r="L69" s="105"/>
      <c r="M69" s="105"/>
      <c r="N69" s="159"/>
      <c r="O69" s="137"/>
      <c r="P69" s="137"/>
    </row>
    <row r="70" spans="2:16" ht="48" customHeight="1" x14ac:dyDescent="0.25">
      <c r="B70" s="88" t="s">
        <v>143</v>
      </c>
      <c r="C70" s="140"/>
      <c r="D70" s="74" t="str">
        <f>IF(C70="","","P")</f>
        <v/>
      </c>
      <c r="E70" s="159"/>
      <c r="F70" s="159"/>
      <c r="G70" s="105">
        <f>C70</f>
        <v>0</v>
      </c>
      <c r="H70" s="105"/>
      <c r="I70" s="105" t="s">
        <v>107</v>
      </c>
      <c r="J70" s="105"/>
      <c r="K70" s="105"/>
      <c r="L70" s="105" t="b">
        <f>IF(C70=I68,"4ème com",IF(C70=I69,"4ème com",IF(C70=I70,"4ème com",IF(C70=I72,"4ème com",IF(C70=I73,"4ème com",IF(C70=I66,"Théâtre",IF(C70=I67,"Danse",IF(C70=I71,C71))))))))</f>
        <v>0</v>
      </c>
      <c r="M70" s="105"/>
      <c r="N70" s="159"/>
      <c r="O70" s="137"/>
      <c r="P70" s="137"/>
    </row>
    <row r="71" spans="2:16" ht="48" customHeight="1" x14ac:dyDescent="0.25">
      <c r="B71" s="88" t="s">
        <v>170</v>
      </c>
      <c r="C71" s="141"/>
      <c r="D71" s="74" t="str">
        <f>IF(C71="","","P")</f>
        <v/>
      </c>
      <c r="E71" s="159"/>
      <c r="F71" s="159"/>
      <c r="G71" s="105"/>
      <c r="H71" s="105"/>
      <c r="I71" s="105" t="s">
        <v>169</v>
      </c>
      <c r="J71" s="105"/>
      <c r="K71" s="105"/>
      <c r="L71" s="105"/>
      <c r="M71" s="105"/>
      <c r="N71" s="159"/>
      <c r="O71" s="137"/>
      <c r="P71" s="137"/>
    </row>
    <row r="72" spans="2:16" x14ac:dyDescent="0.25">
      <c r="E72" s="159"/>
      <c r="F72" s="159"/>
      <c r="G72" s="105"/>
      <c r="H72" s="105"/>
      <c r="I72" s="105" t="s">
        <v>110</v>
      </c>
      <c r="J72" s="105"/>
      <c r="K72" s="105"/>
      <c r="L72" s="105"/>
      <c r="M72" s="105"/>
      <c r="N72" s="159"/>
      <c r="O72" s="137"/>
      <c r="P72" s="137"/>
    </row>
    <row r="73" spans="2:16" ht="74.45" customHeight="1" x14ac:dyDescent="0.25">
      <c r="B73" s="88" t="s">
        <v>144</v>
      </c>
      <c r="C73" s="140"/>
      <c r="D73" s="74" t="str">
        <f>IF(C73="","","P")</f>
        <v/>
      </c>
      <c r="E73" s="159"/>
      <c r="F73" s="159"/>
      <c r="G73" s="105"/>
      <c r="H73" s="105"/>
      <c r="I73" s="105" t="s">
        <v>109</v>
      </c>
      <c r="J73" s="105"/>
      <c r="K73" s="105"/>
      <c r="L73" s="105"/>
      <c r="M73" s="105"/>
      <c r="N73" s="159"/>
      <c r="O73" s="137"/>
      <c r="P73" s="137"/>
    </row>
    <row r="74" spans="2:16" x14ac:dyDescent="0.25">
      <c r="E74" s="159"/>
      <c r="F74" s="159"/>
      <c r="G74" s="105"/>
      <c r="H74" s="105"/>
      <c r="I74" s="105" t="s">
        <v>165</v>
      </c>
      <c r="J74" s="105"/>
      <c r="K74" s="105"/>
      <c r="L74" s="105"/>
      <c r="M74" s="105"/>
      <c r="N74" s="159"/>
      <c r="O74" s="137"/>
      <c r="P74" s="137"/>
    </row>
    <row r="75" spans="2:16" ht="56.1" customHeight="1" x14ac:dyDescent="0.25">
      <c r="B75" s="90" t="s">
        <v>177</v>
      </c>
      <c r="C75" s="140"/>
      <c r="D75" s="74" t="str">
        <f>IF(C75="","","P")</f>
        <v/>
      </c>
      <c r="E75" s="159"/>
      <c r="F75" s="159"/>
      <c r="G75" s="105"/>
      <c r="H75" s="105"/>
      <c r="I75" s="105"/>
      <c r="J75" s="105"/>
      <c r="K75" s="105"/>
      <c r="L75" s="105"/>
      <c r="M75" s="105"/>
      <c r="N75" s="159"/>
      <c r="O75" s="137"/>
      <c r="P75" s="137"/>
    </row>
    <row r="76" spans="2:16" x14ac:dyDescent="0.25">
      <c r="E76" s="159"/>
      <c r="F76" s="159"/>
      <c r="G76" s="105"/>
      <c r="H76" s="105"/>
      <c r="I76" s="105"/>
      <c r="J76" s="105"/>
      <c r="K76" s="105"/>
      <c r="L76" s="105"/>
      <c r="M76" s="105"/>
      <c r="N76" s="159"/>
      <c r="O76" s="137"/>
      <c r="P76" s="137"/>
    </row>
    <row r="77" spans="2:16" ht="147.94999999999999" customHeight="1" x14ac:dyDescent="0.25">
      <c r="B77" s="86" t="s">
        <v>103</v>
      </c>
      <c r="C77" s="140"/>
      <c r="D77" s="74" t="str">
        <f>IF(C77="","","P")</f>
        <v/>
      </c>
      <c r="E77" s="159"/>
      <c r="F77" s="159"/>
      <c r="G77" s="105"/>
      <c r="H77" s="105"/>
      <c r="I77" s="105"/>
      <c r="J77" s="105"/>
      <c r="K77" s="105"/>
      <c r="L77" s="105"/>
      <c r="M77" s="105"/>
      <c r="N77" s="159"/>
      <c r="O77" s="137"/>
      <c r="P77" s="137"/>
    </row>
    <row r="78" spans="2:16" x14ac:dyDescent="0.25">
      <c r="E78" s="159"/>
      <c r="F78" s="159"/>
      <c r="G78" s="159"/>
      <c r="H78" s="159"/>
      <c r="I78" s="159"/>
      <c r="J78" s="159"/>
      <c r="K78" s="159"/>
      <c r="L78" s="159"/>
      <c r="M78" s="159"/>
      <c r="N78" s="159"/>
    </row>
    <row r="79" spans="2:16" ht="48" customHeight="1" x14ac:dyDescent="0.25">
      <c r="B79" s="86" t="s">
        <v>125</v>
      </c>
      <c r="C79" s="140"/>
      <c r="D79" s="74" t="str">
        <f>IF(C79="","","P")</f>
        <v/>
      </c>
      <c r="E79" s="159"/>
      <c r="F79" s="159"/>
      <c r="G79" s="159"/>
      <c r="H79" s="159"/>
      <c r="I79" s="159"/>
      <c r="J79" s="159"/>
      <c r="K79" s="159"/>
      <c r="L79" s="159"/>
      <c r="M79" s="159"/>
      <c r="N79" s="159"/>
    </row>
    <row r="80" spans="2:16" x14ac:dyDescent="0.25">
      <c r="E80" s="159"/>
      <c r="F80" s="159"/>
      <c r="G80" s="159"/>
      <c r="H80" s="159"/>
      <c r="I80" s="159"/>
      <c r="J80" s="159"/>
      <c r="K80" s="159"/>
      <c r="L80" s="159"/>
      <c r="M80" s="159"/>
      <c r="N80" s="159"/>
    </row>
    <row r="81" spans="2:4" ht="71.45" customHeight="1" x14ac:dyDescent="0.25">
      <c r="B81" s="86" t="s">
        <v>184</v>
      </c>
      <c r="C81" s="160"/>
      <c r="D81" s="74" t="str">
        <f>IF(C81="","","P")</f>
        <v/>
      </c>
    </row>
    <row r="83" spans="2:4" ht="48" customHeight="1" x14ac:dyDescent="0.25">
      <c r="B83" s="86" t="s">
        <v>185</v>
      </c>
      <c r="C83" s="138"/>
      <c r="D83" s="74" t="str">
        <f>IF(C83="","","P")</f>
        <v/>
      </c>
    </row>
    <row r="85" spans="2:4" ht="48" customHeight="1" x14ac:dyDescent="0.25">
      <c r="B85" s="88" t="s">
        <v>186</v>
      </c>
      <c r="C85" s="138"/>
      <c r="D85" s="74" t="str">
        <f>IF(C85="","","P")</f>
        <v/>
      </c>
    </row>
    <row r="87" spans="2:4" ht="53.45" customHeight="1" x14ac:dyDescent="0.25">
      <c r="B87" s="90" t="s">
        <v>187</v>
      </c>
      <c r="C87" s="140"/>
      <c r="D87" s="74" t="str">
        <f>IF(C87="","","P")</f>
        <v/>
      </c>
    </row>
    <row r="88" spans="2:4" s="102" customFormat="1" ht="24.6" customHeight="1" x14ac:dyDescent="0.25">
      <c r="B88" s="196"/>
      <c r="C88" s="197"/>
      <c r="D88" s="195"/>
    </row>
    <row r="89" spans="2:4" ht="48" customHeight="1" x14ac:dyDescent="0.25">
      <c r="B89" s="198" t="s">
        <v>193</v>
      </c>
      <c r="C89" s="140"/>
      <c r="D89" s="74" t="str">
        <f>IF(C89="","","P")</f>
        <v/>
      </c>
    </row>
    <row r="91" spans="2:4" ht="54" customHeight="1" x14ac:dyDescent="0.25">
      <c r="B91" s="88" t="s">
        <v>87</v>
      </c>
      <c r="C91" s="140"/>
      <c r="D91" s="74" t="str">
        <f>IF(C91="","","P")</f>
        <v/>
      </c>
    </row>
    <row r="92" spans="2:4" ht="78" customHeight="1" x14ac:dyDescent="0.25">
      <c r="B92" s="88" t="s">
        <v>194</v>
      </c>
      <c r="C92" s="141"/>
      <c r="D92" s="74" t="str">
        <f>IF(C92="","","P")</f>
        <v/>
      </c>
    </row>
    <row r="94" spans="2:4" ht="69.95" customHeight="1" x14ac:dyDescent="0.25">
      <c r="B94" s="90" t="s">
        <v>88</v>
      </c>
      <c r="C94" s="140"/>
      <c r="D94" s="74" t="str">
        <f>IF(C94="","","P")</f>
        <v/>
      </c>
    </row>
    <row r="96" spans="2:4" ht="69.95" customHeight="1" x14ac:dyDescent="0.25">
      <c r="B96" s="90" t="s">
        <v>89</v>
      </c>
      <c r="C96" s="140"/>
      <c r="D96" s="74" t="str">
        <f>IF(C96="","","P")</f>
        <v/>
      </c>
    </row>
    <row r="97" spans="2:10" x14ac:dyDescent="0.25">
      <c r="B97" s="90"/>
      <c r="C97" s="131"/>
    </row>
    <row r="98" spans="2:10" ht="69.95" customHeight="1" x14ac:dyDescent="0.25">
      <c r="B98" s="90" t="s">
        <v>90</v>
      </c>
      <c r="C98" s="140"/>
      <c r="D98" s="74" t="str">
        <f>IF(C98="","","P")</f>
        <v/>
      </c>
    </row>
    <row r="99" spans="2:10" x14ac:dyDescent="0.25">
      <c r="B99" s="90"/>
      <c r="C99" s="131"/>
    </row>
    <row r="100" spans="2:10" ht="69.95" customHeight="1" x14ac:dyDescent="0.35">
      <c r="B100" s="90" t="s">
        <v>91</v>
      </c>
      <c r="C100" s="143"/>
      <c r="D100" s="74" t="str">
        <f>IF(C100="","","P")</f>
        <v/>
      </c>
    </row>
    <row r="101" spans="2:10" x14ac:dyDescent="0.25">
      <c r="B101" s="90"/>
      <c r="C101" s="131"/>
    </row>
    <row r="102" spans="2:10" ht="69.95" customHeight="1" x14ac:dyDescent="0.25">
      <c r="B102" s="90" t="s">
        <v>92</v>
      </c>
      <c r="C102" s="140"/>
      <c r="D102" s="74" t="str">
        <f>IF(C102="","","P")</f>
        <v/>
      </c>
    </row>
    <row r="104" spans="2:10" ht="22.5" thickBot="1" x14ac:dyDescent="0.3">
      <c r="C104" s="79"/>
      <c r="D104" s="76" t="b">
        <f>COUNTIF(D18:D102,"P")=40</f>
        <v>0</v>
      </c>
    </row>
    <row r="105" spans="2:10" ht="24.75" thickBot="1" x14ac:dyDescent="0.3">
      <c r="C105" s="96" t="s">
        <v>113</v>
      </c>
    </row>
    <row r="106" spans="2:10" x14ac:dyDescent="0.25">
      <c r="E106" s="105"/>
      <c r="F106" s="105"/>
      <c r="G106" s="105"/>
      <c r="H106" s="105"/>
      <c r="I106" s="105"/>
      <c r="J106" s="105"/>
    </row>
    <row r="107" spans="2:10" ht="21" customHeight="1" x14ac:dyDescent="0.25">
      <c r="C107" s="130" t="s">
        <v>168</v>
      </c>
      <c r="E107" s="105"/>
      <c r="F107" s="105"/>
      <c r="G107" s="105"/>
      <c r="H107" s="105"/>
      <c r="I107" s="105"/>
      <c r="J107" s="105"/>
    </row>
    <row r="108" spans="2:10" x14ac:dyDescent="0.25">
      <c r="E108" s="105"/>
      <c r="F108" s="105"/>
      <c r="G108" s="105"/>
      <c r="H108" s="105"/>
      <c r="I108" s="105"/>
      <c r="J108" s="105"/>
    </row>
    <row r="109" spans="2:10" ht="48" customHeight="1" x14ac:dyDescent="0.25">
      <c r="B109" s="86" t="s">
        <v>114</v>
      </c>
      <c r="C109" s="140"/>
      <c r="D109" s="74" t="str">
        <f t="shared" ref="D109" si="0">IF(C109="","","P")</f>
        <v/>
      </c>
      <c r="E109" s="105"/>
      <c r="F109" s="105"/>
      <c r="G109" s="105" t="s">
        <v>117</v>
      </c>
      <c r="H109" s="105"/>
      <c r="I109" s="105"/>
      <c r="J109" s="105"/>
    </row>
    <row r="110" spans="2:10" ht="15" customHeight="1" x14ac:dyDescent="0.25">
      <c r="C110" s="80"/>
      <c r="D110" s="74"/>
      <c r="E110" s="161"/>
      <c r="F110" s="105"/>
      <c r="G110" s="105" t="s">
        <v>116</v>
      </c>
      <c r="H110" s="105"/>
      <c r="I110" s="105"/>
      <c r="J110" s="105"/>
    </row>
    <row r="111" spans="2:10" ht="33" customHeight="1" x14ac:dyDescent="0.25">
      <c r="B111" s="86" t="s">
        <v>149</v>
      </c>
      <c r="C111" s="140"/>
      <c r="D111" s="74" t="str">
        <f>IF(C111="","","P")</f>
        <v/>
      </c>
      <c r="E111" s="161" t="b">
        <f>IF(C111=G112,"M",IF(C111=G109,"H",IF(C111=G110,"F",IF(C111=G111,"NG"))))</f>
        <v>0</v>
      </c>
      <c r="F111" s="105"/>
      <c r="G111" s="105" t="s">
        <v>118</v>
      </c>
      <c r="H111" s="105"/>
      <c r="I111" s="105"/>
      <c r="J111" s="105"/>
    </row>
    <row r="112" spans="2:10" x14ac:dyDescent="0.25">
      <c r="C112" s="132"/>
      <c r="D112" s="70"/>
      <c r="E112" s="161"/>
      <c r="F112" s="105"/>
      <c r="G112" s="105" t="s">
        <v>148</v>
      </c>
      <c r="H112" s="105"/>
      <c r="I112" s="105"/>
      <c r="J112" s="105"/>
    </row>
    <row r="113" spans="2:10" ht="48" customHeight="1" x14ac:dyDescent="0.25">
      <c r="B113" s="88" t="s">
        <v>115</v>
      </c>
      <c r="C113" s="140"/>
      <c r="D113" s="74" t="str">
        <f>IF(C113="","","P")</f>
        <v/>
      </c>
      <c r="E113" s="105"/>
      <c r="F113" s="105"/>
      <c r="G113" s="105"/>
      <c r="H113" s="105"/>
      <c r="I113" s="105"/>
      <c r="J113" s="105"/>
    </row>
    <row r="114" spans="2:10" x14ac:dyDescent="0.25">
      <c r="B114" s="88"/>
      <c r="C114" s="131"/>
    </row>
    <row r="115" spans="2:10" ht="21.95" customHeight="1" x14ac:dyDescent="0.25">
      <c r="C115" s="130" t="s">
        <v>167</v>
      </c>
    </row>
    <row r="117" spans="2:10" ht="48" customHeight="1" x14ac:dyDescent="0.25">
      <c r="B117" s="86" t="s">
        <v>114</v>
      </c>
      <c r="C117" s="140"/>
      <c r="D117" s="74" t="str">
        <f t="shared" ref="D117:D120" si="1">IF(C117="","","P")</f>
        <v/>
      </c>
    </row>
    <row r="118" spans="2:10" ht="30" customHeight="1" x14ac:dyDescent="0.25">
      <c r="C118" s="131"/>
      <c r="D118" s="74" t="str">
        <f t="shared" si="1"/>
        <v/>
      </c>
    </row>
    <row r="119" spans="2:10" ht="48" customHeight="1" x14ac:dyDescent="0.25">
      <c r="B119" s="86" t="s">
        <v>150</v>
      </c>
      <c r="C119" s="140"/>
      <c r="D119" s="74" t="str">
        <f t="shared" si="1"/>
        <v/>
      </c>
      <c r="E119" s="103" t="b">
        <f>IF(C119=G112,"M",IF(C119=G109,"H",IF(C119=G110,"F",IF(C119=G111,"NG"))))</f>
        <v>0</v>
      </c>
    </row>
    <row r="120" spans="2:10" ht="30" customHeight="1" x14ac:dyDescent="0.25">
      <c r="C120" s="131"/>
      <c r="D120" s="74" t="str">
        <f t="shared" si="1"/>
        <v/>
      </c>
    </row>
    <row r="121" spans="2:10" ht="48" customHeight="1" x14ac:dyDescent="0.25">
      <c r="B121" s="88" t="s">
        <v>173</v>
      </c>
      <c r="C121" s="140"/>
      <c r="D121" s="74" t="str">
        <f>IF(C121="","","P")</f>
        <v/>
      </c>
    </row>
    <row r="122" spans="2:10" ht="23.1" customHeight="1" x14ac:dyDescent="0.25">
      <c r="C122" s="131"/>
    </row>
    <row r="123" spans="2:10" ht="66" customHeight="1" x14ac:dyDescent="0.4">
      <c r="C123" s="153" t="s">
        <v>172</v>
      </c>
    </row>
    <row r="124" spans="2:10" ht="18" customHeight="1" x14ac:dyDescent="0.25"/>
    <row r="125" spans="2:10" ht="19.5" customHeight="1" x14ac:dyDescent="0.25">
      <c r="C125" s="98" t="s">
        <v>119</v>
      </c>
    </row>
    <row r="127" spans="2:10" ht="26.1" customHeight="1" x14ac:dyDescent="0.25">
      <c r="C127" s="94" t="s">
        <v>120</v>
      </c>
    </row>
    <row r="129" spans="2:4" ht="35.1" customHeight="1" x14ac:dyDescent="0.25">
      <c r="B129" s="86" t="s">
        <v>121</v>
      </c>
      <c r="C129" s="140"/>
      <c r="D129" s="74" t="str">
        <f>IF(C129="","","P")</f>
        <v/>
      </c>
    </row>
    <row r="130" spans="2:4" s="72" customFormat="1" ht="18" customHeight="1" x14ac:dyDescent="0.25">
      <c r="B130" s="91"/>
      <c r="C130" s="133"/>
      <c r="D130" s="77"/>
    </row>
    <row r="131" spans="2:4" ht="35.1" customHeight="1" x14ac:dyDescent="0.25">
      <c r="B131" s="86" t="s">
        <v>122</v>
      </c>
      <c r="C131" s="140"/>
      <c r="D131" s="74" t="str">
        <f>IF(C131="","","P")</f>
        <v/>
      </c>
    </row>
    <row r="132" spans="2:4" ht="19.5" customHeight="1" x14ac:dyDescent="0.25">
      <c r="C132" s="133"/>
    </row>
    <row r="133" spans="2:4" ht="35.1" customHeight="1" x14ac:dyDescent="0.25">
      <c r="B133" s="86" t="s">
        <v>145</v>
      </c>
      <c r="C133" s="140"/>
      <c r="D133" s="74" t="str">
        <f>IF(C133="","","P")</f>
        <v/>
      </c>
    </row>
    <row r="135" spans="2:4" ht="35.1" customHeight="1" x14ac:dyDescent="0.25">
      <c r="B135" s="86" t="s">
        <v>76</v>
      </c>
      <c r="C135" s="202">
        <f>SUM(C129:C133)</f>
        <v>0</v>
      </c>
      <c r="D135" s="74" t="str">
        <f>IF(C135="","","P")</f>
        <v>P</v>
      </c>
    </row>
    <row r="137" spans="2:4" ht="26.1" customHeight="1" x14ac:dyDescent="0.25">
      <c r="C137" s="94" t="s">
        <v>123</v>
      </c>
    </row>
    <row r="139" spans="2:4" ht="35.1" customHeight="1" x14ac:dyDescent="0.25">
      <c r="B139" s="86" t="s">
        <v>121</v>
      </c>
      <c r="C139" s="138"/>
      <c r="D139" s="74" t="str">
        <f>IF(C139="","","P")</f>
        <v/>
      </c>
    </row>
    <row r="140" spans="2:4" x14ac:dyDescent="0.25">
      <c r="B140" s="91"/>
      <c r="C140" s="80"/>
    </row>
    <row r="141" spans="2:4" ht="35.1" customHeight="1" x14ac:dyDescent="0.25">
      <c r="B141" s="86" t="s">
        <v>122</v>
      </c>
      <c r="C141" s="138"/>
      <c r="D141" s="74" t="str">
        <f>IF(C141="","","P")</f>
        <v/>
      </c>
    </row>
    <row r="142" spans="2:4" x14ac:dyDescent="0.25">
      <c r="C142" s="80"/>
    </row>
    <row r="143" spans="2:4" ht="35.1" customHeight="1" x14ac:dyDescent="0.25">
      <c r="B143" s="86" t="s">
        <v>145</v>
      </c>
      <c r="C143" s="138"/>
      <c r="D143" s="74" t="str">
        <f>IF(C143="","","P")</f>
        <v/>
      </c>
    </row>
    <row r="145" spans="2:4" ht="35.1" customHeight="1" x14ac:dyDescent="0.25">
      <c r="B145" s="86" t="s">
        <v>76</v>
      </c>
      <c r="C145" s="202">
        <f>SUM(C139:C144)</f>
        <v>0</v>
      </c>
      <c r="D145" s="74" t="str">
        <f>IF(C145="","","P")</f>
        <v>P</v>
      </c>
    </row>
    <row r="147" spans="2:4" ht="26.1" customHeight="1" x14ac:dyDescent="0.25">
      <c r="C147" s="94" t="s">
        <v>124</v>
      </c>
    </row>
    <row r="148" spans="2:4" ht="26.1" customHeight="1" x14ac:dyDescent="0.25">
      <c r="C148" s="81"/>
    </row>
    <row r="149" spans="2:4" ht="35.1" customHeight="1" x14ac:dyDescent="0.25">
      <c r="B149" s="86" t="s">
        <v>121</v>
      </c>
      <c r="C149" s="138"/>
      <c r="D149" s="74" t="str">
        <f>IF(C149="","","P")</f>
        <v/>
      </c>
    </row>
    <row r="150" spans="2:4" x14ac:dyDescent="0.25">
      <c r="B150" s="91"/>
      <c r="C150" s="80"/>
    </row>
    <row r="151" spans="2:4" ht="35.1" customHeight="1" x14ac:dyDescent="0.25">
      <c r="B151" s="86" t="s">
        <v>122</v>
      </c>
      <c r="C151" s="138"/>
      <c r="D151" s="74" t="str">
        <f>IF(C151="","","P")</f>
        <v/>
      </c>
    </row>
    <row r="152" spans="2:4" x14ac:dyDescent="0.25">
      <c r="C152" s="80"/>
    </row>
    <row r="153" spans="2:4" ht="35.1" customHeight="1" x14ac:dyDescent="0.25">
      <c r="B153" s="86" t="s">
        <v>145</v>
      </c>
      <c r="C153" s="138"/>
      <c r="D153" s="74" t="str">
        <f>IF(C153="","","P")</f>
        <v/>
      </c>
    </row>
    <row r="155" spans="2:4" ht="35.1" customHeight="1" x14ac:dyDescent="0.25">
      <c r="B155" s="86" t="s">
        <v>76</v>
      </c>
      <c r="C155" s="202">
        <f>SUM(C149:C153)</f>
        <v>0</v>
      </c>
      <c r="D155" s="74" t="str">
        <f>IF(C155="","","P")</f>
        <v>P</v>
      </c>
    </row>
    <row r="157" spans="2:4" x14ac:dyDescent="0.25">
      <c r="C157" s="94" t="s">
        <v>151</v>
      </c>
    </row>
    <row r="159" spans="2:4" ht="35.1" customHeight="1" x14ac:dyDescent="0.25">
      <c r="B159" s="86" t="s">
        <v>121</v>
      </c>
      <c r="C159" s="138"/>
      <c r="D159" s="74" t="str">
        <f>IF(C159="","","P")</f>
        <v/>
      </c>
    </row>
    <row r="160" spans="2:4" x14ac:dyDescent="0.25">
      <c r="B160" s="91"/>
      <c r="C160" s="80"/>
    </row>
    <row r="161" spans="2:6" ht="35.1" customHeight="1" x14ac:dyDescent="0.25">
      <c r="B161" s="86" t="s">
        <v>122</v>
      </c>
      <c r="C161" s="138"/>
      <c r="D161" s="74" t="str">
        <f>IF(C161="","","P")</f>
        <v/>
      </c>
    </row>
    <row r="162" spans="2:6" x14ac:dyDescent="0.25">
      <c r="C162" s="80"/>
    </row>
    <row r="163" spans="2:6" ht="35.1" customHeight="1" x14ac:dyDescent="0.25">
      <c r="B163" s="86" t="s">
        <v>145</v>
      </c>
      <c r="C163" s="138"/>
      <c r="D163" s="74" t="str">
        <f>IF(C163="","","P")</f>
        <v/>
      </c>
    </row>
    <row r="165" spans="2:6" ht="35.1" customHeight="1" x14ac:dyDescent="0.25">
      <c r="B165" s="86" t="s">
        <v>76</v>
      </c>
      <c r="C165" s="202">
        <f>SUM(C159:C163)</f>
        <v>0</v>
      </c>
      <c r="D165" s="74" t="str">
        <f>IF(C165="","","P")</f>
        <v>P</v>
      </c>
    </row>
    <row r="166" spans="2:6" ht="22.5" thickBot="1" x14ac:dyDescent="0.3"/>
    <row r="167" spans="2:6" ht="24.75" thickBot="1" x14ac:dyDescent="0.3">
      <c r="C167" s="199" t="s">
        <v>126</v>
      </c>
    </row>
    <row r="169" spans="2:6" ht="48" customHeight="1" x14ac:dyDescent="0.25">
      <c r="B169" s="92" t="s">
        <v>127</v>
      </c>
      <c r="C169" s="162"/>
      <c r="D169" s="205" t="str">
        <f>IF(C169&lt;=20000,"","L'aide ne doit pas dépasser 20 000 €")</f>
        <v/>
      </c>
      <c r="E169" s="205"/>
      <c r="F169" s="205"/>
    </row>
    <row r="170" spans="2:6" x14ac:dyDescent="0.25">
      <c r="B170" s="93"/>
    </row>
    <row r="171" spans="2:6" ht="48" customHeight="1" x14ac:dyDescent="0.25">
      <c r="B171" s="92" t="s">
        <v>129</v>
      </c>
      <c r="C171" s="144"/>
      <c r="D171" s="74" t="str">
        <f>IF(C171="","","P")</f>
        <v/>
      </c>
    </row>
    <row r="172" spans="2:6" x14ac:dyDescent="0.25">
      <c r="B172" s="93"/>
    </row>
    <row r="173" spans="2:6" ht="63" customHeight="1" x14ac:dyDescent="0.25">
      <c r="B173" s="92" t="s">
        <v>128</v>
      </c>
      <c r="C173" s="145" t="e">
        <f>C169/C171</f>
        <v>#DIV/0!</v>
      </c>
      <c r="D173" s="206" t="e">
        <f>IF(C173&lt;=60%,"","Le taux d'intervention ne doit pas être supérieur à 60 %")</f>
        <v>#DIV/0!</v>
      </c>
      <c r="E173" s="206"/>
    </row>
    <row r="175" spans="2:6" ht="72" x14ac:dyDescent="0.25">
      <c r="C175" s="201" t="s">
        <v>130</v>
      </c>
    </row>
  </sheetData>
  <mergeCells count="2">
    <mergeCell ref="D169:F169"/>
    <mergeCell ref="D173:E173"/>
  </mergeCells>
  <conditionalFormatting sqref="C18 C173 C171">
    <cfRule type="expression" dxfId="138" priority="257">
      <formula>D18="P"</formula>
    </cfRule>
  </conditionalFormatting>
  <conditionalFormatting sqref="D20">
    <cfRule type="cellIs" dxfId="137" priority="256" operator="equal">
      <formula>"P"</formula>
    </cfRule>
  </conditionalFormatting>
  <conditionalFormatting sqref="C20">
    <cfRule type="expression" dxfId="136" priority="255">
      <formula>D20="P"</formula>
    </cfRule>
  </conditionalFormatting>
  <conditionalFormatting sqref="D22">
    <cfRule type="cellIs" dxfId="135" priority="254" operator="equal">
      <formula>"P"</formula>
    </cfRule>
  </conditionalFormatting>
  <conditionalFormatting sqref="C22">
    <cfRule type="expression" dxfId="134" priority="253">
      <formula>D22="P"</formula>
    </cfRule>
  </conditionalFormatting>
  <conditionalFormatting sqref="D24">
    <cfRule type="cellIs" dxfId="133" priority="252" operator="equal">
      <formula>"P"</formula>
    </cfRule>
  </conditionalFormatting>
  <conditionalFormatting sqref="C24">
    <cfRule type="expression" dxfId="132" priority="251">
      <formula>D24="P"</formula>
    </cfRule>
  </conditionalFormatting>
  <conditionalFormatting sqref="D27">
    <cfRule type="cellIs" dxfId="131" priority="250" operator="equal">
      <formula>"P"</formula>
    </cfRule>
  </conditionalFormatting>
  <conditionalFormatting sqref="C27">
    <cfRule type="expression" dxfId="130" priority="249">
      <formula>D27="P"</formula>
    </cfRule>
  </conditionalFormatting>
  <conditionalFormatting sqref="D26">
    <cfRule type="cellIs" dxfId="129" priority="248" operator="equal">
      <formula>"P"</formula>
    </cfRule>
  </conditionalFormatting>
  <conditionalFormatting sqref="C26">
    <cfRule type="expression" dxfId="128" priority="247">
      <formula>D26="P"</formula>
    </cfRule>
  </conditionalFormatting>
  <conditionalFormatting sqref="D29:D31">
    <cfRule type="cellIs" dxfId="127" priority="246" operator="equal">
      <formula>"P"</formula>
    </cfRule>
  </conditionalFormatting>
  <conditionalFormatting sqref="C29:C31">
    <cfRule type="expression" dxfId="126" priority="245">
      <formula>D29="P"</formula>
    </cfRule>
  </conditionalFormatting>
  <conditionalFormatting sqref="D34">
    <cfRule type="cellIs" dxfId="125" priority="244" operator="equal">
      <formula>"P"</formula>
    </cfRule>
  </conditionalFormatting>
  <conditionalFormatting sqref="C34">
    <cfRule type="expression" dxfId="124" priority="243">
      <formula>D34="P"</formula>
    </cfRule>
  </conditionalFormatting>
  <conditionalFormatting sqref="D36">
    <cfRule type="cellIs" dxfId="123" priority="242" operator="equal">
      <formula>"P"</formula>
    </cfRule>
  </conditionalFormatting>
  <conditionalFormatting sqref="D38">
    <cfRule type="cellIs" dxfId="122" priority="240" operator="equal">
      <formula>"P"</formula>
    </cfRule>
  </conditionalFormatting>
  <conditionalFormatting sqref="C38">
    <cfRule type="expression" dxfId="121" priority="239">
      <formula>D38="P"</formula>
    </cfRule>
  </conditionalFormatting>
  <conditionalFormatting sqref="D40">
    <cfRule type="cellIs" dxfId="120" priority="238" operator="equal">
      <formula>"P"</formula>
    </cfRule>
  </conditionalFormatting>
  <conditionalFormatting sqref="C40">
    <cfRule type="expression" dxfId="119" priority="237">
      <formula>D40="P"</formula>
    </cfRule>
  </conditionalFormatting>
  <conditionalFormatting sqref="D42">
    <cfRule type="cellIs" dxfId="118" priority="236" operator="equal">
      <formula>"P"</formula>
    </cfRule>
  </conditionalFormatting>
  <conditionalFormatting sqref="C42">
    <cfRule type="expression" dxfId="117" priority="235">
      <formula>D42="P"</formula>
    </cfRule>
  </conditionalFormatting>
  <conditionalFormatting sqref="D46">
    <cfRule type="cellIs" dxfId="116" priority="234" operator="equal">
      <formula>"P"</formula>
    </cfRule>
  </conditionalFormatting>
  <conditionalFormatting sqref="C46">
    <cfRule type="expression" dxfId="115" priority="233">
      <formula>D46="P"</formula>
    </cfRule>
  </conditionalFormatting>
  <conditionalFormatting sqref="D48">
    <cfRule type="cellIs" dxfId="114" priority="232" operator="equal">
      <formula>"P"</formula>
    </cfRule>
  </conditionalFormatting>
  <conditionalFormatting sqref="C48">
    <cfRule type="expression" dxfId="113" priority="231">
      <formula>D48="P"</formula>
    </cfRule>
  </conditionalFormatting>
  <conditionalFormatting sqref="D50">
    <cfRule type="cellIs" dxfId="112" priority="230" operator="equal">
      <formula>"P"</formula>
    </cfRule>
  </conditionalFormatting>
  <conditionalFormatting sqref="C50">
    <cfRule type="expression" dxfId="111" priority="229">
      <formula>D50="P"</formula>
    </cfRule>
  </conditionalFormatting>
  <conditionalFormatting sqref="D52">
    <cfRule type="cellIs" dxfId="110" priority="228" operator="equal">
      <formula>"P"</formula>
    </cfRule>
  </conditionalFormatting>
  <conditionalFormatting sqref="C52">
    <cfRule type="expression" dxfId="109" priority="227">
      <formula>D52="P"</formula>
    </cfRule>
  </conditionalFormatting>
  <conditionalFormatting sqref="D59">
    <cfRule type="cellIs" dxfId="108" priority="220" operator="equal">
      <formula>"P"</formula>
    </cfRule>
  </conditionalFormatting>
  <conditionalFormatting sqref="D54:D55">
    <cfRule type="cellIs" dxfId="107" priority="224" operator="equal">
      <formula>"P"</formula>
    </cfRule>
  </conditionalFormatting>
  <conditionalFormatting sqref="C55">
    <cfRule type="expression" dxfId="106" priority="223">
      <formula>D55="P"</formula>
    </cfRule>
  </conditionalFormatting>
  <conditionalFormatting sqref="D57">
    <cfRule type="cellIs" dxfId="105" priority="222" operator="equal">
      <formula>"P"</formula>
    </cfRule>
  </conditionalFormatting>
  <conditionalFormatting sqref="C57">
    <cfRule type="expression" dxfId="104" priority="221">
      <formula>D57="P"</formula>
    </cfRule>
  </conditionalFormatting>
  <conditionalFormatting sqref="C61">
    <cfRule type="expression" dxfId="103" priority="217">
      <formula>D61="P"</formula>
    </cfRule>
  </conditionalFormatting>
  <conditionalFormatting sqref="D61">
    <cfRule type="cellIs" dxfId="102" priority="218" operator="equal">
      <formula>"P"</formula>
    </cfRule>
  </conditionalFormatting>
  <conditionalFormatting sqref="D63">
    <cfRule type="cellIs" dxfId="101" priority="216" operator="equal">
      <formula>"P"</formula>
    </cfRule>
  </conditionalFormatting>
  <conditionalFormatting sqref="C63">
    <cfRule type="expression" dxfId="100" priority="215">
      <formula>D63="P"</formula>
    </cfRule>
  </conditionalFormatting>
  <conditionalFormatting sqref="D68">
    <cfRule type="cellIs" dxfId="99" priority="214" operator="equal">
      <formula>"P"</formula>
    </cfRule>
  </conditionalFormatting>
  <conditionalFormatting sqref="C96">
    <cfRule type="expression" dxfId="98" priority="118">
      <formula>D96="P"</formula>
    </cfRule>
  </conditionalFormatting>
  <conditionalFormatting sqref="D70:D71">
    <cfRule type="cellIs" dxfId="97" priority="212" operator="equal">
      <formula>"P"</formula>
    </cfRule>
  </conditionalFormatting>
  <conditionalFormatting sqref="C70:C71">
    <cfRule type="expression" dxfId="96" priority="211">
      <formula>D70="P"</formula>
    </cfRule>
  </conditionalFormatting>
  <conditionalFormatting sqref="D73">
    <cfRule type="cellIs" dxfId="95" priority="210" operator="equal">
      <formula>"P"</formula>
    </cfRule>
  </conditionalFormatting>
  <conditionalFormatting sqref="C73">
    <cfRule type="expression" dxfId="94" priority="209">
      <formula>D73="P"</formula>
    </cfRule>
  </conditionalFormatting>
  <conditionalFormatting sqref="D77">
    <cfRule type="cellIs" dxfId="93" priority="206" operator="equal">
      <formula>"P"</formula>
    </cfRule>
  </conditionalFormatting>
  <conditionalFormatting sqref="C77">
    <cfRule type="expression" dxfId="92" priority="205">
      <formula>D77="P"</formula>
    </cfRule>
  </conditionalFormatting>
  <conditionalFormatting sqref="D91">
    <cfRule type="cellIs" dxfId="91" priority="194" operator="equal">
      <formula>"P"</formula>
    </cfRule>
  </conditionalFormatting>
  <conditionalFormatting sqref="C91">
    <cfRule type="expression" dxfId="90" priority="193">
      <formula>D91="P"</formula>
    </cfRule>
  </conditionalFormatting>
  <conditionalFormatting sqref="C105">
    <cfRule type="expression" dxfId="89" priority="180">
      <formula>Validation</formula>
    </cfRule>
  </conditionalFormatting>
  <conditionalFormatting sqref="C59">
    <cfRule type="expression" dxfId="88" priority="179">
      <formula>D59="P"</formula>
    </cfRule>
  </conditionalFormatting>
  <conditionalFormatting sqref="D129">
    <cfRule type="cellIs" dxfId="87" priority="91" operator="equal">
      <formula>"P"</formula>
    </cfRule>
  </conditionalFormatting>
  <conditionalFormatting sqref="D109:D110">
    <cfRule type="cellIs" dxfId="86" priority="111" operator="equal">
      <formula>"P"</formula>
    </cfRule>
  </conditionalFormatting>
  <conditionalFormatting sqref="D111">
    <cfRule type="cellIs" dxfId="85" priority="173" operator="equal">
      <formula>"P"</formula>
    </cfRule>
  </conditionalFormatting>
  <conditionalFormatting sqref="D102">
    <cfRule type="cellIs" dxfId="84" priority="113" operator="equal">
      <formula>"P"</formula>
    </cfRule>
  </conditionalFormatting>
  <conditionalFormatting sqref="D100">
    <cfRule type="cellIs" dxfId="83" priority="115" operator="equal">
      <formula>"P"</formula>
    </cfRule>
  </conditionalFormatting>
  <conditionalFormatting sqref="D120">
    <cfRule type="cellIs" dxfId="82" priority="166" operator="equal">
      <formula>"P"</formula>
    </cfRule>
  </conditionalFormatting>
  <conditionalFormatting sqref="D118">
    <cfRule type="cellIs" dxfId="81" priority="164" operator="equal">
      <formula>"P"</formula>
    </cfRule>
  </conditionalFormatting>
  <conditionalFormatting sqref="D131">
    <cfRule type="cellIs" dxfId="80" priority="89" operator="equal">
      <formula>"P"</formula>
    </cfRule>
  </conditionalFormatting>
  <conditionalFormatting sqref="D98">
    <cfRule type="cellIs" dxfId="79" priority="117" operator="equal">
      <formula>"P"</formula>
    </cfRule>
  </conditionalFormatting>
  <conditionalFormatting sqref="D96">
    <cfRule type="cellIs" dxfId="78" priority="119" operator="equal">
      <formula>"P"</formula>
    </cfRule>
  </conditionalFormatting>
  <conditionalFormatting sqref="D94">
    <cfRule type="cellIs" dxfId="77" priority="121" operator="equal">
      <formula>"P"</formula>
    </cfRule>
  </conditionalFormatting>
  <conditionalFormatting sqref="D92">
    <cfRule type="cellIs" dxfId="76" priority="123" operator="equal">
      <formula>"P"</formula>
    </cfRule>
  </conditionalFormatting>
  <conditionalFormatting sqref="D89">
    <cfRule type="cellIs" dxfId="75" priority="125" operator="equal">
      <formula>"P"</formula>
    </cfRule>
  </conditionalFormatting>
  <conditionalFormatting sqref="D87:D88">
    <cfRule type="cellIs" dxfId="74" priority="127" operator="equal">
      <formula>"P"</formula>
    </cfRule>
  </conditionalFormatting>
  <conditionalFormatting sqref="D85">
    <cfRule type="cellIs" dxfId="73" priority="129" operator="equal">
      <formula>"P"</formula>
    </cfRule>
  </conditionalFormatting>
  <conditionalFormatting sqref="D83">
    <cfRule type="cellIs" dxfId="72" priority="131" operator="equal">
      <formula>"P"</formula>
    </cfRule>
  </conditionalFormatting>
  <conditionalFormatting sqref="D81">
    <cfRule type="cellIs" dxfId="71" priority="133" operator="equal">
      <formula>"P"</formula>
    </cfRule>
  </conditionalFormatting>
  <conditionalFormatting sqref="D79">
    <cfRule type="cellIs" dxfId="70" priority="135" operator="equal">
      <formula>"P"</formula>
    </cfRule>
  </conditionalFormatting>
  <conditionalFormatting sqref="D75">
    <cfRule type="cellIs" dxfId="69" priority="137" operator="equal">
      <formula>"P"</formula>
    </cfRule>
  </conditionalFormatting>
  <conditionalFormatting sqref="C68">
    <cfRule type="expression" dxfId="68" priority="138">
      <formula>D68="P"</formula>
    </cfRule>
  </conditionalFormatting>
  <conditionalFormatting sqref="C75">
    <cfRule type="expression" dxfId="67" priority="136">
      <formula>D75="P"</formula>
    </cfRule>
  </conditionalFormatting>
  <conditionalFormatting sqref="C79">
    <cfRule type="expression" dxfId="66" priority="134">
      <formula>D79="P"</formula>
    </cfRule>
  </conditionalFormatting>
  <conditionalFormatting sqref="C81">
    <cfRule type="expression" dxfId="65" priority="132">
      <formula>D81="P"</formula>
    </cfRule>
  </conditionalFormatting>
  <conditionalFormatting sqref="C83">
    <cfRule type="expression" dxfId="64" priority="130">
      <formula>D83="P"</formula>
    </cfRule>
  </conditionalFormatting>
  <conditionalFormatting sqref="C85">
    <cfRule type="expression" dxfId="63" priority="128">
      <formula>D85="P"</formula>
    </cfRule>
  </conditionalFormatting>
  <conditionalFormatting sqref="C87:C88">
    <cfRule type="expression" dxfId="62" priority="126">
      <formula>D87="P"</formula>
    </cfRule>
  </conditionalFormatting>
  <conditionalFormatting sqref="C89">
    <cfRule type="expression" dxfId="61" priority="124">
      <formula>D89="P"</formula>
    </cfRule>
  </conditionalFormatting>
  <conditionalFormatting sqref="C92">
    <cfRule type="expression" dxfId="60" priority="122">
      <formula>D92="P"</formula>
    </cfRule>
  </conditionalFormatting>
  <conditionalFormatting sqref="C94">
    <cfRule type="expression" dxfId="59" priority="120">
      <formula>D94="P"</formula>
    </cfRule>
  </conditionalFormatting>
  <conditionalFormatting sqref="C102">
    <cfRule type="expression" dxfId="58" priority="112">
      <formula>D102="P"</formula>
    </cfRule>
  </conditionalFormatting>
  <conditionalFormatting sqref="C98">
    <cfRule type="expression" dxfId="57" priority="116">
      <formula>D98="P"</formula>
    </cfRule>
  </conditionalFormatting>
  <conditionalFormatting sqref="C100">
    <cfRule type="expression" dxfId="56" priority="114">
      <formula>D100="P"</formula>
    </cfRule>
  </conditionalFormatting>
  <conditionalFormatting sqref="D133">
    <cfRule type="cellIs" dxfId="55" priority="87" operator="equal">
      <formula>"P"</formula>
    </cfRule>
  </conditionalFormatting>
  <conditionalFormatting sqref="C109:C110">
    <cfRule type="expression" dxfId="54" priority="110">
      <formula>D109="P"</formula>
    </cfRule>
  </conditionalFormatting>
  <conditionalFormatting sqref="D113">
    <cfRule type="cellIs" dxfId="53" priority="103" operator="equal">
      <formula>"P"</formula>
    </cfRule>
  </conditionalFormatting>
  <conditionalFormatting sqref="C131">
    <cfRule type="expression" dxfId="52" priority="88">
      <formula>D131="P"</formula>
    </cfRule>
  </conditionalFormatting>
  <conditionalFormatting sqref="C133">
    <cfRule type="expression" dxfId="51" priority="86">
      <formula>D133="P"</formula>
    </cfRule>
  </conditionalFormatting>
  <conditionalFormatting sqref="C113">
    <cfRule type="expression" dxfId="50" priority="102">
      <formula>D113="P"</formula>
    </cfRule>
  </conditionalFormatting>
  <conditionalFormatting sqref="D117">
    <cfRule type="cellIs" dxfId="49" priority="101" operator="equal">
      <formula>"P"</formula>
    </cfRule>
  </conditionalFormatting>
  <conditionalFormatting sqref="C117">
    <cfRule type="expression" dxfId="48" priority="100">
      <formula>D117="P"</formula>
    </cfRule>
  </conditionalFormatting>
  <conditionalFormatting sqref="D141">
    <cfRule type="cellIs" dxfId="47" priority="81" operator="equal">
      <formula>"P"</formula>
    </cfRule>
  </conditionalFormatting>
  <conditionalFormatting sqref="C141">
    <cfRule type="expression" dxfId="46" priority="80">
      <formula>D141="P"</formula>
    </cfRule>
  </conditionalFormatting>
  <conditionalFormatting sqref="D119">
    <cfRule type="cellIs" dxfId="45" priority="97" operator="equal">
      <formula>"P"</formula>
    </cfRule>
  </conditionalFormatting>
  <conditionalFormatting sqref="C143">
    <cfRule type="expression" dxfId="44" priority="78">
      <formula>D143="P"</formula>
    </cfRule>
  </conditionalFormatting>
  <conditionalFormatting sqref="D121">
    <cfRule type="cellIs" dxfId="43" priority="93" operator="equal">
      <formula>"P"</formula>
    </cfRule>
  </conditionalFormatting>
  <conditionalFormatting sqref="C121">
    <cfRule type="expression" dxfId="42" priority="92">
      <formula>D121="P"</formula>
    </cfRule>
  </conditionalFormatting>
  <conditionalFormatting sqref="C129">
    <cfRule type="expression" dxfId="41" priority="90">
      <formula>D129="P"</formula>
    </cfRule>
  </conditionalFormatting>
  <conditionalFormatting sqref="D135">
    <cfRule type="cellIs" dxfId="40" priority="85" operator="equal">
      <formula>"P"</formula>
    </cfRule>
  </conditionalFormatting>
  <conditionalFormatting sqref="C135">
    <cfRule type="expression" dxfId="39" priority="84">
      <formula>D135="P"</formula>
    </cfRule>
  </conditionalFormatting>
  <conditionalFormatting sqref="D139">
    <cfRule type="cellIs" dxfId="38" priority="83" operator="equal">
      <formula>"P"</formula>
    </cfRule>
  </conditionalFormatting>
  <conditionalFormatting sqref="C139">
    <cfRule type="expression" dxfId="37" priority="82">
      <formula>D139="P"</formula>
    </cfRule>
  </conditionalFormatting>
  <conditionalFormatting sqref="D143">
    <cfRule type="cellIs" dxfId="36" priority="79" operator="equal">
      <formula>"P"</formula>
    </cfRule>
  </conditionalFormatting>
  <conditionalFormatting sqref="D145">
    <cfRule type="cellIs" dxfId="35" priority="77" operator="equal">
      <formula>"P"</formula>
    </cfRule>
  </conditionalFormatting>
  <conditionalFormatting sqref="C145">
    <cfRule type="expression" dxfId="34" priority="76">
      <formula>D145="P"</formula>
    </cfRule>
  </conditionalFormatting>
  <conditionalFormatting sqref="D149">
    <cfRule type="cellIs" dxfId="33" priority="75" operator="equal">
      <formula>"P"</formula>
    </cfRule>
  </conditionalFormatting>
  <conditionalFormatting sqref="C149">
    <cfRule type="expression" dxfId="32" priority="74">
      <formula>D149="P"</formula>
    </cfRule>
  </conditionalFormatting>
  <conditionalFormatting sqref="D151">
    <cfRule type="cellIs" dxfId="31" priority="73" operator="equal">
      <formula>"P"</formula>
    </cfRule>
  </conditionalFormatting>
  <conditionalFormatting sqref="C151">
    <cfRule type="expression" dxfId="30" priority="72">
      <formula>D151="P"</formula>
    </cfRule>
  </conditionalFormatting>
  <conditionalFormatting sqref="D153">
    <cfRule type="cellIs" dxfId="29" priority="71" operator="equal">
      <formula>"P"</formula>
    </cfRule>
  </conditionalFormatting>
  <conditionalFormatting sqref="C153">
    <cfRule type="expression" dxfId="28" priority="70">
      <formula>D153="P"</formula>
    </cfRule>
  </conditionalFormatting>
  <conditionalFormatting sqref="D155">
    <cfRule type="cellIs" dxfId="27" priority="69" operator="equal">
      <formula>"P"</formula>
    </cfRule>
  </conditionalFormatting>
  <conditionalFormatting sqref="C155">
    <cfRule type="expression" dxfId="26" priority="68">
      <formula>D155="P"</formula>
    </cfRule>
  </conditionalFormatting>
  <conditionalFormatting sqref="C169">
    <cfRule type="expression" dxfId="25" priority="8">
      <formula>$C$169&lt;=20000</formula>
    </cfRule>
    <cfRule type="cellIs" dxfId="24" priority="17" operator="greaterThan">
      <formula>20000</formula>
    </cfRule>
    <cfRule type="expression" dxfId="23" priority="42">
      <formula>D169="P"</formula>
    </cfRule>
  </conditionalFormatting>
  <conditionalFormatting sqref="D169">
    <cfRule type="cellIs" dxfId="22" priority="43" operator="equal">
      <formula>"P"</formula>
    </cfRule>
  </conditionalFormatting>
  <conditionalFormatting sqref="D171">
    <cfRule type="cellIs" dxfId="21" priority="39" operator="equal">
      <formula>"P"</formula>
    </cfRule>
  </conditionalFormatting>
  <conditionalFormatting sqref="C54">
    <cfRule type="expression" dxfId="20" priority="36">
      <formula>D54="P"</formula>
    </cfRule>
  </conditionalFormatting>
  <conditionalFormatting sqref="D18">
    <cfRule type="cellIs" dxfId="19" priority="19" operator="equal">
      <formula>"P"</formula>
    </cfRule>
  </conditionalFormatting>
  <conditionalFormatting sqref="C165">
    <cfRule type="expression" dxfId="18" priority="28">
      <formula>D165="P"</formula>
    </cfRule>
  </conditionalFormatting>
  <conditionalFormatting sqref="D159">
    <cfRule type="cellIs" dxfId="17" priority="35" operator="equal">
      <formula>"P"</formula>
    </cfRule>
  </conditionalFormatting>
  <conditionalFormatting sqref="C159">
    <cfRule type="expression" dxfId="16" priority="34">
      <formula>D159="P"</formula>
    </cfRule>
  </conditionalFormatting>
  <conditionalFormatting sqref="D161">
    <cfRule type="cellIs" dxfId="15" priority="33" operator="equal">
      <formula>"P"</formula>
    </cfRule>
  </conditionalFormatting>
  <conditionalFormatting sqref="C161">
    <cfRule type="expression" dxfId="14" priority="32">
      <formula>D161="P"</formula>
    </cfRule>
  </conditionalFormatting>
  <conditionalFormatting sqref="D163">
    <cfRule type="cellIs" dxfId="13" priority="31" operator="equal">
      <formula>"P"</formula>
    </cfRule>
  </conditionalFormatting>
  <conditionalFormatting sqref="C163">
    <cfRule type="expression" dxfId="12" priority="30">
      <formula>D163="P"</formula>
    </cfRule>
  </conditionalFormatting>
  <conditionalFormatting sqref="D165">
    <cfRule type="cellIs" dxfId="11" priority="29" operator="equal">
      <formula>"P"</formula>
    </cfRule>
  </conditionalFormatting>
  <conditionalFormatting sqref="C36">
    <cfRule type="expression" dxfId="10" priority="18">
      <formula>D36="P"</formula>
    </cfRule>
  </conditionalFormatting>
  <conditionalFormatting sqref="C173">
    <cfRule type="cellIs" dxfId="9" priority="16" operator="greaterThan">
      <formula>0.6</formula>
    </cfRule>
  </conditionalFormatting>
  <conditionalFormatting sqref="C71">
    <cfRule type="expression" dxfId="8" priority="15">
      <formula>D71="P"</formula>
    </cfRule>
  </conditionalFormatting>
  <conditionalFormatting sqref="C119">
    <cfRule type="expression" dxfId="7" priority="14">
      <formula>D119="P"</formula>
    </cfRule>
  </conditionalFormatting>
  <conditionalFormatting sqref="C111">
    <cfRule type="expression" dxfId="6" priority="12">
      <formula>D111="P"</formula>
    </cfRule>
  </conditionalFormatting>
  <conditionalFormatting sqref="D173">
    <cfRule type="expression" dxfId="5" priority="4">
      <formula>$D$173</formula>
    </cfRule>
    <cfRule type="cellIs" dxfId="4" priority="6" operator="equal">
      <formula>"P"</formula>
    </cfRule>
  </conditionalFormatting>
  <conditionalFormatting sqref="C32">
    <cfRule type="expression" dxfId="3" priority="2">
      <formula>D32="P"</formula>
    </cfRule>
  </conditionalFormatting>
  <conditionalFormatting sqref="D32">
    <cfRule type="cellIs" dxfId="2" priority="1" operator="equal">
      <formula>"P"</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00985D7C-9D5B-4D8A-9DC3-A240C4D80880}">
            <xm:f>NOT(ISERROR(SEARCH($D$169,D169)))</xm:f>
            <xm:f>$D$169</xm:f>
            <x14:dxf>
              <fill>
                <patternFill>
                  <bgColor rgb="FFFF0000"/>
                </patternFill>
              </fill>
            </x14:dxf>
          </x14:cfRule>
          <xm:sqref>D169</xm:sqref>
        </x14:conditionalFormatting>
        <x14:conditionalFormatting xmlns:xm="http://schemas.microsoft.com/office/excel/2006/main">
          <x14:cfRule type="containsText" priority="5" operator="containsText" id="{71E1A91C-3E89-473A-8846-BE6A415A7E91}">
            <xm:f>NOT(ISERROR(SEARCH($D$173,D173)))</xm:f>
            <xm:f>$D$173</xm:f>
            <x14:dxf>
              <fill>
                <patternFill>
                  <bgColor rgb="FFFF0000"/>
                </patternFill>
              </fill>
            </x14:dxf>
          </x14:cfRule>
          <xm:sqref>D173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'(Données)'!$F$1:$F$8</xm:f>
          </x14:formula1>
          <xm:sqref>C70 C29</xm:sqref>
        </x14:dataValidation>
        <x14:dataValidation type="list" allowBlank="1" showInputMessage="1" showErrorMessage="1" xr:uid="{00000000-0002-0000-0100-000001000000}">
          <x14:formula1>
            <xm:f>'(Données)'!$A$1:$A$2</xm:f>
          </x14:formula1>
          <xm:sqref>C75 C91 C26 C54 C36 C59</xm:sqref>
        </x14:dataValidation>
        <x14:dataValidation type="list" allowBlank="1" showInputMessage="1" showErrorMessage="1" xr:uid="{00000000-0002-0000-0100-000002000000}">
          <x14:formula1>
            <xm:f>'(Données)'!$I$1:$I$2</xm:f>
          </x14:formula1>
          <xm:sqref>C73</xm:sqref>
        </x14:dataValidation>
        <x14:dataValidation type="list" allowBlank="1" showInputMessage="1" showErrorMessage="1" xr:uid="{00000000-0002-0000-0100-000003000000}">
          <x14:formula1>
            <xm:f>'(Données)'!$K$1:$K$4</xm:f>
          </x14:formula1>
          <xm:sqref>C111 C119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1"/>
  <dimension ref="A1:CD135"/>
  <sheetViews>
    <sheetView zoomScale="60" zoomScaleNormal="60" workbookViewId="0">
      <selection activeCell="Z6" sqref="Z6"/>
    </sheetView>
  </sheetViews>
  <sheetFormatPr baseColWidth="10" defaultRowHeight="15" x14ac:dyDescent="0.25"/>
  <cols>
    <col min="1" max="25" width="15.5703125" customWidth="1"/>
    <col min="26" max="26" width="21.85546875" customWidth="1"/>
    <col min="27" max="27" width="22.7109375" customWidth="1"/>
    <col min="28" max="47" width="20.5703125" customWidth="1"/>
    <col min="48" max="58" width="23.5703125" customWidth="1"/>
    <col min="59" max="59" width="24.85546875" customWidth="1"/>
    <col min="60" max="71" width="10.5703125" customWidth="1"/>
    <col min="73" max="73" width="20.5703125" customWidth="1"/>
    <col min="74" max="74" width="23.7109375" style="126" customWidth="1"/>
    <col min="75" max="80" width="20.5703125" customWidth="1"/>
    <col min="81" max="81" width="36.28515625" customWidth="1"/>
    <col min="82" max="82" width="20.5703125" customWidth="1"/>
  </cols>
  <sheetData>
    <row r="1" spans="1:82" ht="18.75" x14ac:dyDescent="0.25">
      <c r="A1" s="1"/>
      <c r="B1" s="1"/>
      <c r="C1" s="2"/>
      <c r="D1" s="3"/>
      <c r="E1" s="4"/>
      <c r="F1" s="5"/>
      <c r="G1" s="4"/>
      <c r="H1" s="6"/>
      <c r="I1" s="3"/>
      <c r="J1" s="4"/>
      <c r="K1" s="7"/>
      <c r="L1" s="4"/>
      <c r="M1" s="4"/>
      <c r="N1" s="4"/>
      <c r="O1" s="4"/>
      <c r="P1" s="4"/>
      <c r="Q1" s="4"/>
      <c r="R1" s="8"/>
      <c r="S1" s="8"/>
      <c r="T1" s="4"/>
      <c r="U1" s="8"/>
      <c r="V1" s="8"/>
      <c r="W1" s="4"/>
      <c r="X1" s="9"/>
      <c r="Y1" s="4"/>
      <c r="Z1" s="10"/>
      <c r="AA1" s="10"/>
      <c r="AB1" s="11"/>
      <c r="AC1" s="11"/>
      <c r="AD1" s="11"/>
      <c r="AE1" s="11"/>
      <c r="AF1" s="11"/>
      <c r="AG1" s="11"/>
      <c r="AH1" s="11"/>
      <c r="AI1" s="11"/>
      <c r="AJ1" s="11"/>
      <c r="AK1" s="11"/>
      <c r="AL1" s="11"/>
      <c r="AM1" s="11"/>
      <c r="AN1" s="11"/>
      <c r="AO1" s="11"/>
      <c r="AP1" s="11"/>
      <c r="AQ1" s="11"/>
      <c r="AR1" s="11"/>
      <c r="AS1" s="11"/>
      <c r="AT1" s="11"/>
      <c r="AU1" s="12"/>
      <c r="AV1" s="13"/>
      <c r="AW1" s="11"/>
      <c r="AX1" s="11"/>
      <c r="AY1" s="11"/>
      <c r="AZ1" s="11"/>
      <c r="BA1" s="11"/>
      <c r="BB1" s="12"/>
      <c r="BC1" s="12"/>
      <c r="BD1" s="11"/>
      <c r="BE1" s="11"/>
      <c r="BF1" s="11"/>
      <c r="BG1" s="10"/>
      <c r="BH1" s="10"/>
      <c r="BI1" s="10"/>
      <c r="BJ1" s="10"/>
      <c r="BK1" s="10"/>
      <c r="BL1" s="10"/>
      <c r="BM1" s="10"/>
      <c r="BN1" s="10"/>
      <c r="BO1" s="10"/>
      <c r="BP1" s="10"/>
      <c r="BQ1" s="10"/>
      <c r="BR1" s="10"/>
      <c r="BS1" s="10"/>
      <c r="BT1" s="10"/>
      <c r="BU1" s="11"/>
      <c r="BV1" s="11"/>
      <c r="BW1" s="12"/>
      <c r="BX1" s="14"/>
      <c r="BY1" s="14"/>
      <c r="BZ1" s="15"/>
      <c r="CA1" s="14"/>
      <c r="CB1" s="14"/>
      <c r="CC1" s="12"/>
      <c r="CD1" s="12"/>
    </row>
    <row r="2" spans="1:82" ht="18.75" x14ac:dyDescent="0.25">
      <c r="A2" s="1"/>
      <c r="B2" s="1"/>
      <c r="C2" s="2"/>
      <c r="D2" s="3"/>
      <c r="E2" s="4"/>
      <c r="F2" s="5"/>
      <c r="G2" s="4"/>
      <c r="H2" s="6"/>
      <c r="I2" s="3"/>
      <c r="J2" s="4"/>
      <c r="K2" s="7"/>
      <c r="L2" s="4"/>
      <c r="M2" s="4"/>
      <c r="N2" s="4"/>
      <c r="O2" s="4"/>
      <c r="P2" s="4"/>
      <c r="Q2" s="4"/>
      <c r="R2" s="8"/>
      <c r="S2" s="8"/>
      <c r="T2" s="4"/>
      <c r="U2" s="8"/>
      <c r="V2" s="8"/>
      <c r="W2" s="4"/>
      <c r="X2" s="9"/>
      <c r="Y2" s="4"/>
      <c r="Z2" s="10"/>
      <c r="AA2" s="10"/>
      <c r="AB2" s="11"/>
      <c r="AC2" s="11"/>
      <c r="AD2" s="11"/>
      <c r="AE2" s="11"/>
      <c r="AF2" s="11"/>
      <c r="AG2" s="11"/>
      <c r="AH2" s="11"/>
      <c r="AI2" s="11"/>
      <c r="AJ2" s="11"/>
      <c r="AK2" s="11"/>
      <c r="AL2" s="11"/>
      <c r="AM2" s="11"/>
      <c r="AN2" s="11"/>
      <c r="AO2" s="11"/>
      <c r="AP2" s="11"/>
      <c r="AQ2" s="11"/>
      <c r="AR2" s="11"/>
      <c r="AS2" s="11"/>
      <c r="AT2" s="11"/>
      <c r="AU2" s="12"/>
      <c r="AV2" s="13"/>
      <c r="AW2" s="11"/>
      <c r="AX2" s="11"/>
      <c r="AY2" s="11"/>
      <c r="AZ2" s="11"/>
      <c r="BA2" s="11"/>
      <c r="BB2" s="12"/>
      <c r="BC2" s="12"/>
      <c r="BD2" s="11"/>
      <c r="BE2" s="11"/>
      <c r="BF2" s="11"/>
      <c r="BG2" s="10"/>
      <c r="BH2" s="10"/>
      <c r="BI2" s="10"/>
      <c r="BJ2" s="10"/>
      <c r="BK2" s="10"/>
      <c r="BL2" s="10"/>
      <c r="BM2" s="10"/>
      <c r="BN2" s="10"/>
      <c r="BO2" s="10"/>
      <c r="BP2" s="10"/>
      <c r="BQ2" s="10"/>
      <c r="BR2" s="10"/>
      <c r="BS2" s="10"/>
      <c r="BT2" s="10"/>
      <c r="BU2" s="11"/>
      <c r="BV2" s="11"/>
      <c r="BW2" s="12"/>
      <c r="BX2" s="14"/>
      <c r="BY2" s="14"/>
      <c r="BZ2" s="15"/>
      <c r="CA2" s="14"/>
      <c r="CB2" s="14"/>
      <c r="CC2" s="12"/>
      <c r="CD2" s="12"/>
    </row>
    <row r="3" spans="1:82" ht="41.1" customHeight="1" thickBot="1" x14ac:dyDescent="0.3">
      <c r="A3" s="1"/>
      <c r="B3" s="1"/>
      <c r="C3" s="2"/>
      <c r="D3" s="3"/>
      <c r="E3" s="4"/>
      <c r="F3" s="5"/>
      <c r="G3" s="4"/>
      <c r="H3" s="6"/>
      <c r="I3" s="3"/>
      <c r="J3" s="4"/>
      <c r="K3" s="7"/>
      <c r="L3" s="4"/>
      <c r="M3" s="4"/>
      <c r="N3" s="4"/>
      <c r="O3" s="4"/>
      <c r="P3" s="4"/>
      <c r="Q3" s="4"/>
      <c r="R3" s="8"/>
      <c r="S3" s="8"/>
      <c r="T3" s="4"/>
      <c r="U3" s="8"/>
      <c r="V3" s="8"/>
      <c r="W3" s="4"/>
      <c r="X3" s="9"/>
      <c r="Y3" s="4"/>
      <c r="Z3" s="16"/>
      <c r="AA3" s="16"/>
      <c r="AB3" s="17"/>
      <c r="AC3" s="17"/>
      <c r="AD3" s="17"/>
      <c r="AE3" s="17"/>
      <c r="AF3" s="17"/>
      <c r="AG3" s="17"/>
      <c r="AH3" s="17"/>
      <c r="AI3" s="17"/>
      <c r="AJ3" s="17"/>
      <c r="AK3" s="17"/>
      <c r="AL3" s="17"/>
      <c r="AM3" s="17"/>
      <c r="AN3" s="17"/>
      <c r="AO3" s="17"/>
      <c r="AP3" s="17"/>
      <c r="AQ3" s="17"/>
      <c r="AR3" s="17"/>
      <c r="AS3" s="17"/>
      <c r="AT3" s="18"/>
      <c r="AU3" s="19"/>
      <c r="AV3" s="20"/>
      <c r="AW3" s="21"/>
      <c r="AX3" s="21"/>
      <c r="AY3" s="21"/>
      <c r="AZ3" s="21"/>
      <c r="BA3" s="21"/>
      <c r="BB3" s="22"/>
      <c r="BC3" s="22"/>
      <c r="BD3" s="23"/>
      <c r="BE3" s="23"/>
      <c r="BF3" s="24"/>
      <c r="BG3" s="25" t="s">
        <v>0</v>
      </c>
      <c r="BH3" s="47"/>
      <c r="BI3" s="47"/>
      <c r="BJ3" s="47"/>
      <c r="BK3" s="47"/>
      <c r="BL3" s="47"/>
      <c r="BM3" s="47"/>
      <c r="BN3" s="47"/>
      <c r="BO3" s="47"/>
      <c r="BP3" s="47"/>
      <c r="BQ3" s="47"/>
      <c r="BR3" s="47"/>
      <c r="BS3" s="47"/>
      <c r="BT3" s="25"/>
      <c r="BU3" s="26"/>
      <c r="BV3" s="136"/>
      <c r="BW3" s="27"/>
      <c r="BX3" s="28"/>
      <c r="BY3" s="28"/>
      <c r="BZ3" s="29"/>
      <c r="CA3" s="28"/>
      <c r="CB3" s="28"/>
      <c r="CC3" s="30" t="s">
        <v>1</v>
      </c>
      <c r="CD3" s="30"/>
    </row>
    <row r="4" spans="1:82" ht="99.95" customHeight="1" x14ac:dyDescent="0.25">
      <c r="A4" s="31"/>
      <c r="B4" s="31"/>
      <c r="C4" s="32"/>
      <c r="D4" s="33"/>
      <c r="E4" s="34"/>
      <c r="F4" s="35"/>
      <c r="G4" s="34"/>
      <c r="H4" s="36"/>
      <c r="I4" s="33"/>
      <c r="J4" s="34"/>
      <c r="K4" s="37"/>
      <c r="L4" s="34"/>
      <c r="M4" s="34"/>
      <c r="N4" s="34"/>
      <c r="O4" s="34"/>
      <c r="P4" s="34"/>
      <c r="Q4" s="34"/>
      <c r="R4" s="31"/>
      <c r="S4" s="31"/>
      <c r="T4" s="34"/>
      <c r="U4" s="31"/>
      <c r="V4" s="31"/>
      <c r="W4" s="34"/>
      <c r="X4" s="38"/>
      <c r="Y4" s="34"/>
      <c r="Z4" s="39"/>
      <c r="AA4" s="40"/>
      <c r="AB4" s="41"/>
      <c r="AC4" s="41"/>
      <c r="AD4" s="17"/>
      <c r="AE4" s="41"/>
      <c r="AF4" s="41"/>
      <c r="AG4" s="41"/>
      <c r="AH4" s="41"/>
      <c r="AI4" s="41"/>
      <c r="AJ4" s="41"/>
      <c r="AK4" s="41"/>
      <c r="AL4" s="41"/>
      <c r="AM4" s="41"/>
      <c r="AN4" s="41"/>
      <c r="AO4" s="41"/>
      <c r="AP4" s="41"/>
      <c r="AQ4" s="41"/>
      <c r="AR4" s="41"/>
      <c r="AS4" s="41"/>
      <c r="AT4" s="19"/>
      <c r="AU4" s="19"/>
      <c r="AV4" s="42"/>
      <c r="AW4" s="22"/>
      <c r="AX4" s="22"/>
      <c r="AY4" s="22"/>
      <c r="AZ4" s="22"/>
      <c r="BA4" s="22"/>
      <c r="BB4" s="22"/>
      <c r="BC4" s="22"/>
      <c r="BD4" s="43"/>
      <c r="BE4" s="43"/>
      <c r="BF4" s="44"/>
      <c r="BG4" s="46"/>
      <c r="BH4" s="48" t="s">
        <v>2</v>
      </c>
      <c r="BI4" s="49"/>
      <c r="BJ4" s="50"/>
      <c r="BK4" s="48" t="s">
        <v>3</v>
      </c>
      <c r="BL4" s="49"/>
      <c r="BM4" s="50"/>
      <c r="BN4" s="48" t="s">
        <v>4</v>
      </c>
      <c r="BO4" s="49"/>
      <c r="BP4" s="50"/>
      <c r="BQ4" s="48" t="s">
        <v>5</v>
      </c>
      <c r="BR4" s="49"/>
      <c r="BS4" s="50"/>
      <c r="BT4" s="25"/>
      <c r="BU4" s="27"/>
      <c r="BV4" s="136"/>
      <c r="BW4" s="27"/>
      <c r="BX4" s="28"/>
      <c r="BY4" s="28"/>
      <c r="BZ4" s="29"/>
      <c r="CA4" s="28"/>
      <c r="CB4" s="28"/>
      <c r="CC4" s="45"/>
      <c r="CD4" s="45"/>
    </row>
    <row r="5" spans="1:82" ht="96.6" customHeight="1" x14ac:dyDescent="0.25">
      <c r="A5" s="51" t="s">
        <v>7</v>
      </c>
      <c r="B5" s="51" t="s">
        <v>8</v>
      </c>
      <c r="C5" s="51" t="s">
        <v>9</v>
      </c>
      <c r="D5" s="51" t="s">
        <v>10</v>
      </c>
      <c r="E5" s="51" t="s">
        <v>11</v>
      </c>
      <c r="F5" s="51" t="s">
        <v>12</v>
      </c>
      <c r="G5" s="51" t="s">
        <v>13</v>
      </c>
      <c r="H5" s="52" t="s">
        <v>14</v>
      </c>
      <c r="I5" s="51" t="s">
        <v>15</v>
      </c>
      <c r="J5" s="51" t="s">
        <v>16</v>
      </c>
      <c r="K5" s="53" t="s">
        <v>17</v>
      </c>
      <c r="L5" s="51" t="s">
        <v>18</v>
      </c>
      <c r="M5" s="51" t="s">
        <v>19</v>
      </c>
      <c r="N5" s="51" t="s">
        <v>20</v>
      </c>
      <c r="O5" s="51" t="s">
        <v>21</v>
      </c>
      <c r="P5" s="51" t="s">
        <v>22</v>
      </c>
      <c r="Q5" s="51" t="s">
        <v>23</v>
      </c>
      <c r="R5" s="51" t="s">
        <v>24</v>
      </c>
      <c r="S5" s="51" t="s">
        <v>25</v>
      </c>
      <c r="T5" s="51" t="s">
        <v>26</v>
      </c>
      <c r="U5" s="51" t="s">
        <v>27</v>
      </c>
      <c r="V5" s="54" t="s">
        <v>28</v>
      </c>
      <c r="W5" s="54" t="s">
        <v>29</v>
      </c>
      <c r="X5" s="54" t="s">
        <v>30</v>
      </c>
      <c r="Y5" s="51" t="s">
        <v>31</v>
      </c>
      <c r="Z5" s="55" t="s">
        <v>32</v>
      </c>
      <c r="AA5" s="55" t="s">
        <v>33</v>
      </c>
      <c r="AB5" s="56" t="s">
        <v>34</v>
      </c>
      <c r="AC5" s="56" t="s">
        <v>35</v>
      </c>
      <c r="AD5" s="56" t="s">
        <v>36</v>
      </c>
      <c r="AE5" s="56" t="s">
        <v>37</v>
      </c>
      <c r="AF5" s="56" t="s">
        <v>38</v>
      </c>
      <c r="AG5" s="56" t="s">
        <v>77</v>
      </c>
      <c r="AH5" s="56" t="s">
        <v>39</v>
      </c>
      <c r="AI5" s="56" t="s">
        <v>40</v>
      </c>
      <c r="AJ5" s="56" t="s">
        <v>41</v>
      </c>
      <c r="AK5" s="56" t="s">
        <v>42</v>
      </c>
      <c r="AL5" s="56" t="s">
        <v>43</v>
      </c>
      <c r="AM5" s="56" t="s">
        <v>44</v>
      </c>
      <c r="AN5" s="56" t="s">
        <v>45</v>
      </c>
      <c r="AO5" s="56" t="s">
        <v>46</v>
      </c>
      <c r="AP5" s="56" t="s">
        <v>47</v>
      </c>
      <c r="AQ5" s="56" t="s">
        <v>48</v>
      </c>
      <c r="AR5" s="56" t="s">
        <v>78</v>
      </c>
      <c r="AS5" s="56" t="s">
        <v>49</v>
      </c>
      <c r="AT5" s="57" t="s">
        <v>50</v>
      </c>
      <c r="AU5" s="58" t="s">
        <v>51</v>
      </c>
      <c r="AV5" s="59" t="s">
        <v>52</v>
      </c>
      <c r="AW5" s="55" t="s">
        <v>53</v>
      </c>
      <c r="AX5" s="60" t="s">
        <v>54</v>
      </c>
      <c r="AY5" s="55" t="s">
        <v>55</v>
      </c>
      <c r="AZ5" s="55" t="s">
        <v>56</v>
      </c>
      <c r="BA5" s="55" t="s">
        <v>57</v>
      </c>
      <c r="BB5" s="61" t="s">
        <v>58</v>
      </c>
      <c r="BC5" s="61" t="s">
        <v>59</v>
      </c>
      <c r="BD5" s="62" t="s">
        <v>60</v>
      </c>
      <c r="BE5" s="62" t="s">
        <v>61</v>
      </c>
      <c r="BF5" s="55" t="s">
        <v>62</v>
      </c>
      <c r="BG5" s="63" t="s">
        <v>63</v>
      </c>
      <c r="BH5" s="64" t="s">
        <v>64</v>
      </c>
      <c r="BI5" s="47" t="s">
        <v>65</v>
      </c>
      <c r="BJ5" s="65" t="s">
        <v>66</v>
      </c>
      <c r="BK5" s="64" t="s">
        <v>64</v>
      </c>
      <c r="BL5" s="47" t="s">
        <v>65</v>
      </c>
      <c r="BM5" s="65" t="s">
        <v>66</v>
      </c>
      <c r="BN5" s="64" t="s">
        <v>64</v>
      </c>
      <c r="BO5" s="47" t="s">
        <v>65</v>
      </c>
      <c r="BP5" s="65" t="s">
        <v>66</v>
      </c>
      <c r="BQ5" s="64" t="s">
        <v>64</v>
      </c>
      <c r="BR5" s="47" t="s">
        <v>65</v>
      </c>
      <c r="BS5" s="65" t="s">
        <v>66</v>
      </c>
      <c r="BT5" s="104" t="s">
        <v>6</v>
      </c>
      <c r="BU5" s="135" t="s">
        <v>166</v>
      </c>
      <c r="BV5" s="134" t="s">
        <v>67</v>
      </c>
      <c r="BW5" s="135" t="s">
        <v>68</v>
      </c>
      <c r="BX5" s="66" t="s">
        <v>69</v>
      </c>
      <c r="BY5" s="66" t="s">
        <v>70</v>
      </c>
      <c r="BZ5" s="67" t="s">
        <v>71</v>
      </c>
      <c r="CA5" s="66" t="s">
        <v>72</v>
      </c>
      <c r="CB5" s="66" t="s">
        <v>73</v>
      </c>
      <c r="CC5" s="68" t="s">
        <v>74</v>
      </c>
      <c r="CD5" s="68" t="s">
        <v>75</v>
      </c>
    </row>
    <row r="6" spans="1:82" s="149" customFormat="1" ht="30" customHeight="1" x14ac:dyDescent="0.25">
      <c r="A6" s="204"/>
      <c r="B6" s="204"/>
      <c r="C6" s="204"/>
      <c r="D6" s="204"/>
      <c r="E6" s="204"/>
      <c r="F6" s="204"/>
      <c r="G6" s="204"/>
      <c r="H6" s="204"/>
      <c r="I6" s="204"/>
      <c r="J6" s="204"/>
      <c r="K6" s="204"/>
      <c r="L6" s="204"/>
      <c r="M6" s="204"/>
      <c r="N6" s="204"/>
      <c r="O6" s="204"/>
      <c r="P6" s="204"/>
      <c r="Q6" s="204"/>
      <c r="R6" s="204"/>
      <c r="S6" s="204"/>
      <c r="T6" s="204"/>
      <c r="U6" s="204"/>
      <c r="V6" s="204"/>
      <c r="W6" s="204"/>
      <c r="X6" s="100"/>
      <c r="Y6" s="100"/>
      <c r="Z6" s="100">
        <f>'FORMULAIRE RESIDENCE CREATION'!C75</f>
        <v>0</v>
      </c>
      <c r="AA6" s="100"/>
      <c r="AB6" s="100">
        <f>'FORMULAIRE RESIDENCE CREATION'!E26</f>
        <v>0</v>
      </c>
      <c r="AC6" s="146"/>
      <c r="AD6" s="100"/>
      <c r="AE6" s="100"/>
      <c r="AF6" s="100"/>
      <c r="AG6" s="100"/>
      <c r="AH6" s="100"/>
      <c r="AI6" s="100"/>
      <c r="AJ6" s="100"/>
      <c r="AK6" s="100"/>
      <c r="AL6" s="100"/>
      <c r="AM6" s="100"/>
      <c r="AN6" s="100"/>
      <c r="AO6" s="100"/>
      <c r="AP6" s="100"/>
      <c r="AQ6" s="100"/>
      <c r="AR6" s="100"/>
      <c r="AS6" s="100"/>
      <c r="AT6" s="100"/>
      <c r="AU6" s="100"/>
      <c r="AV6" s="100">
        <f>'FORMULAIRE RESIDENCE CREATION'!C68</f>
        <v>0</v>
      </c>
      <c r="AW6" s="100">
        <f>'FORMULAIRE RESIDENCE CREATION'!C117</f>
        <v>0</v>
      </c>
      <c r="AX6" s="100">
        <f>'FORMULAIRE RESIDENCE CREATION'!C40</f>
        <v>0</v>
      </c>
      <c r="AY6" s="100">
        <f>'FORMULAIRE RESIDENCE CREATION'!C85</f>
        <v>0</v>
      </c>
      <c r="AZ6" s="100">
        <f>'FORMULAIRE RESIDENCE CREATION'!C83</f>
        <v>0</v>
      </c>
      <c r="BA6" s="100">
        <f>'FORMULAIRE RESIDENCE CREATION'!C81</f>
        <v>0</v>
      </c>
      <c r="BB6" s="101" t="s">
        <v>82</v>
      </c>
      <c r="BC6" s="100">
        <f>'FORMULAIRE RESIDENCE CREATION'!C36</f>
        <v>0</v>
      </c>
      <c r="BD6" s="100">
        <f>'FORMULAIRE RESIDENCE CREATION'!C91</f>
        <v>0</v>
      </c>
      <c r="BE6" s="100">
        <f>'FORMULAIRE RESIDENCE CREATION'!C92</f>
        <v>0</v>
      </c>
      <c r="BF6" s="100"/>
      <c r="BG6" s="100" t="b">
        <f>'FORMULAIRE RESIDENCE CREATION'!E119</f>
        <v>0</v>
      </c>
      <c r="BH6" s="100">
        <f>'FORMULAIRE RESIDENCE CREATION'!C129</f>
        <v>0</v>
      </c>
      <c r="BI6" s="100">
        <f>'FORMULAIRE RESIDENCE CREATION'!C131</f>
        <v>0</v>
      </c>
      <c r="BJ6" s="100">
        <f>'FORMULAIRE RESIDENCE CREATION'!C133</f>
        <v>0</v>
      </c>
      <c r="BK6" s="100">
        <f>'FORMULAIRE RESIDENCE CREATION'!C139</f>
        <v>0</v>
      </c>
      <c r="BL6" s="100">
        <f>'FORMULAIRE RESIDENCE CREATION'!C141</f>
        <v>0</v>
      </c>
      <c r="BM6" s="100">
        <f>'FORMULAIRE RESIDENCE CREATION'!C143</f>
        <v>0</v>
      </c>
      <c r="BN6" s="100">
        <f>'FORMULAIRE RESIDENCE CREATION'!C149</f>
        <v>0</v>
      </c>
      <c r="BO6" s="100">
        <f>'FORMULAIRE RESIDENCE CREATION'!C151</f>
        <v>0</v>
      </c>
      <c r="BP6" s="100">
        <f>'FORMULAIRE RESIDENCE CREATION'!C153</f>
        <v>0</v>
      </c>
      <c r="BQ6" s="100">
        <f>'FORMULAIRE RESIDENCE CREATION'!C159</f>
        <v>0</v>
      </c>
      <c r="BR6" s="100">
        <f>'FORMULAIRE RESIDENCE CREATION'!C161</f>
        <v>0</v>
      </c>
      <c r="BS6" s="100">
        <f>'FORMULAIRE RESIDENCE CREATION'!C163</f>
        <v>0</v>
      </c>
      <c r="BT6" s="100">
        <f>SUM(BH6:BS6)</f>
        <v>0</v>
      </c>
      <c r="BU6" s="100">
        <f>'FORMULAIRE RESIDENCE CREATION'!G70</f>
        <v>0</v>
      </c>
      <c r="BV6" s="101" t="b">
        <f>'FORMULAIRE RESIDENCE CREATION'!L70</f>
        <v>0</v>
      </c>
      <c r="BW6" s="100"/>
      <c r="BX6" s="147">
        <f>'FORMULAIRE RESIDENCE CREATION'!C171</f>
        <v>0</v>
      </c>
      <c r="BY6" s="147">
        <f>'FORMULAIRE RESIDENCE CREATION'!C169</f>
        <v>0</v>
      </c>
      <c r="BZ6" s="148" t="e">
        <f>'FORMULAIRE RESIDENCE CREATION'!C173</f>
        <v>#DIV/0!</v>
      </c>
      <c r="CA6" s="100"/>
      <c r="CB6" s="100"/>
      <c r="CC6" s="100"/>
      <c r="CD6" s="100">
        <f>'FORMULAIRE RESIDENCE CREATION'!C98</f>
        <v>0</v>
      </c>
    </row>
    <row r="7" spans="1:82" ht="30" customHeight="1" x14ac:dyDescent="0.2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L7" s="69"/>
      <c r="BM7" s="69"/>
      <c r="BN7" s="69"/>
      <c r="BO7" s="69"/>
      <c r="BP7" s="69"/>
      <c r="BQ7" s="69"/>
      <c r="BR7" s="69"/>
      <c r="BS7" s="69"/>
      <c r="BT7" s="69"/>
      <c r="BU7" s="69"/>
      <c r="BV7" s="99"/>
      <c r="BW7" s="69"/>
      <c r="BX7" s="69"/>
      <c r="BY7" s="69"/>
      <c r="BZ7" s="69"/>
      <c r="CA7" s="69"/>
      <c r="CB7" s="69"/>
      <c r="CC7" s="69"/>
      <c r="CD7" s="69"/>
    </row>
    <row r="8" spans="1:82" ht="30" customHeight="1" x14ac:dyDescent="0.2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99"/>
      <c r="BW8" s="69"/>
      <c r="BX8" s="69"/>
      <c r="BY8" s="69"/>
      <c r="BZ8" s="69"/>
      <c r="CA8" s="69"/>
      <c r="CB8" s="69"/>
      <c r="CC8" s="69"/>
      <c r="CD8" s="69"/>
    </row>
    <row r="9" spans="1:82" ht="30" customHeight="1" x14ac:dyDescent="0.25">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99"/>
      <c r="BW9" s="69"/>
      <c r="BX9" s="69"/>
      <c r="BY9" s="69"/>
      <c r="BZ9" s="69"/>
      <c r="CA9" s="69"/>
      <c r="CB9" s="69"/>
      <c r="CC9" s="69"/>
      <c r="CD9" s="69"/>
    </row>
    <row r="10" spans="1:82" ht="30" customHeight="1" x14ac:dyDescent="0.2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99"/>
      <c r="BW10" s="69"/>
      <c r="BX10" s="69"/>
      <c r="BY10" s="69"/>
      <c r="BZ10" s="69"/>
      <c r="CA10" s="69"/>
      <c r="CB10" s="69"/>
      <c r="CC10" s="69"/>
      <c r="CD10" s="69"/>
    </row>
    <row r="11" spans="1:82" ht="30" customHeight="1" x14ac:dyDescent="0.25">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99"/>
      <c r="BW11" s="69"/>
      <c r="BX11" s="69"/>
      <c r="BY11" s="69"/>
      <c r="BZ11" s="69"/>
      <c r="CA11" s="69"/>
      <c r="CB11" s="69"/>
      <c r="CC11" s="69"/>
      <c r="CD11" s="69"/>
    </row>
    <row r="12" spans="1:82" ht="30" customHeight="1" x14ac:dyDescent="0.25">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99"/>
      <c r="BW12" s="69"/>
      <c r="BX12" s="69"/>
      <c r="BY12" s="69"/>
      <c r="BZ12" s="69"/>
      <c r="CA12" s="69"/>
      <c r="CB12" s="69"/>
      <c r="CC12" s="69"/>
      <c r="CD12" s="69"/>
    </row>
    <row r="13" spans="1:82" ht="30" customHeight="1" x14ac:dyDescent="0.2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99"/>
      <c r="BW13" s="69"/>
      <c r="BX13" s="69"/>
      <c r="BY13" s="69"/>
      <c r="BZ13" s="69"/>
      <c r="CA13" s="69"/>
      <c r="CB13" s="69"/>
      <c r="CC13" s="69"/>
      <c r="CD13" s="69"/>
    </row>
    <row r="14" spans="1:82" ht="30" customHeight="1" x14ac:dyDescent="0.2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99"/>
      <c r="BW14" s="69"/>
      <c r="BX14" s="69"/>
      <c r="BY14" s="69"/>
      <c r="BZ14" s="69"/>
      <c r="CA14" s="69"/>
      <c r="CB14" s="69"/>
      <c r="CC14" s="69"/>
      <c r="CD14" s="69"/>
    </row>
    <row r="15" spans="1:82" ht="30" customHeight="1" x14ac:dyDescent="0.2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99"/>
      <c r="BW15" s="69"/>
      <c r="BX15" s="69"/>
      <c r="BY15" s="69"/>
      <c r="BZ15" s="69"/>
      <c r="CA15" s="69"/>
      <c r="CB15" s="69"/>
      <c r="CC15" s="69"/>
      <c r="CD15" s="69"/>
    </row>
    <row r="16" spans="1:82" ht="30" customHeight="1" x14ac:dyDescent="0.2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99"/>
      <c r="BW16" s="69"/>
      <c r="BX16" s="69"/>
      <c r="BY16" s="69"/>
      <c r="BZ16" s="69"/>
      <c r="CA16" s="69"/>
      <c r="CB16" s="69"/>
      <c r="CC16" s="69"/>
      <c r="CD16" s="69"/>
    </row>
    <row r="17" spans="1:82" ht="30" customHeight="1" x14ac:dyDescent="0.25">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99"/>
      <c r="BW17" s="69"/>
      <c r="BX17" s="69"/>
      <c r="BY17" s="69"/>
      <c r="BZ17" s="69"/>
      <c r="CA17" s="69"/>
      <c r="CB17" s="69"/>
      <c r="CC17" s="69"/>
      <c r="CD17" s="69"/>
    </row>
    <row r="18" spans="1:82" ht="30" customHeight="1" x14ac:dyDescent="0.2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99"/>
      <c r="BW18" s="69"/>
      <c r="BX18" s="69"/>
      <c r="BY18" s="69"/>
      <c r="BZ18" s="69"/>
      <c r="CA18" s="69"/>
      <c r="CB18" s="69"/>
      <c r="CC18" s="69"/>
      <c r="CD18" s="69"/>
    </row>
    <row r="19" spans="1:82" ht="30" customHeight="1"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99"/>
      <c r="BW19" s="69"/>
      <c r="BX19" s="69"/>
      <c r="BY19" s="69"/>
      <c r="BZ19" s="69"/>
      <c r="CA19" s="69"/>
      <c r="CB19" s="69"/>
      <c r="CC19" s="69"/>
      <c r="CD19" s="69"/>
    </row>
    <row r="20" spans="1:82" ht="30" customHeight="1"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99"/>
      <c r="BW20" s="69"/>
      <c r="BX20" s="69"/>
      <c r="BY20" s="69"/>
      <c r="BZ20" s="69"/>
      <c r="CA20" s="69"/>
      <c r="CB20" s="69"/>
      <c r="CC20" s="69"/>
      <c r="CD20" s="69"/>
    </row>
    <row r="21" spans="1:82" ht="30" customHeight="1"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99"/>
      <c r="BW21" s="69"/>
      <c r="BX21" s="69"/>
      <c r="BY21" s="69"/>
      <c r="BZ21" s="69"/>
      <c r="CA21" s="69"/>
      <c r="CB21" s="69"/>
      <c r="CC21" s="69"/>
      <c r="CD21" s="69"/>
    </row>
    <row r="22" spans="1:82" ht="30" customHeight="1"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99"/>
      <c r="BW22" s="69"/>
      <c r="BX22" s="69"/>
      <c r="BY22" s="69"/>
      <c r="BZ22" s="69"/>
      <c r="CA22" s="69"/>
      <c r="CB22" s="69"/>
      <c r="CC22" s="69"/>
      <c r="CD22" s="69"/>
    </row>
    <row r="23" spans="1:82" ht="30" customHeight="1"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99"/>
      <c r="BW23" s="69"/>
      <c r="BX23" s="69"/>
      <c r="BY23" s="69"/>
      <c r="BZ23" s="69"/>
      <c r="CA23" s="69"/>
      <c r="CB23" s="69"/>
      <c r="CC23" s="69"/>
      <c r="CD23" s="69"/>
    </row>
    <row r="24" spans="1:82" ht="30" customHeight="1"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99"/>
      <c r="BW24" s="69"/>
      <c r="BX24" s="69"/>
      <c r="BY24" s="69"/>
      <c r="BZ24" s="69"/>
      <c r="CA24" s="69"/>
      <c r="CB24" s="69"/>
      <c r="CC24" s="69"/>
      <c r="CD24" s="69"/>
    </row>
    <row r="25" spans="1:82" ht="30" customHeight="1"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99"/>
      <c r="BW25" s="69"/>
      <c r="BX25" s="69"/>
      <c r="BY25" s="69"/>
      <c r="BZ25" s="69"/>
      <c r="CA25" s="69"/>
      <c r="CB25" s="69"/>
      <c r="CC25" s="69"/>
      <c r="CD25" s="69"/>
    </row>
    <row r="26" spans="1:82" ht="30" customHeight="1"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99"/>
      <c r="BW26" s="69"/>
      <c r="BX26" s="69"/>
      <c r="BY26" s="69"/>
      <c r="BZ26" s="69"/>
      <c r="CA26" s="69"/>
      <c r="CB26" s="69"/>
      <c r="CC26" s="69"/>
      <c r="CD26" s="69"/>
    </row>
    <row r="27" spans="1:82" ht="30" customHeight="1"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99"/>
      <c r="BW27" s="69"/>
      <c r="BX27" s="69"/>
      <c r="BY27" s="69"/>
      <c r="BZ27" s="69"/>
      <c r="CA27" s="69"/>
      <c r="CB27" s="69"/>
      <c r="CC27" s="69"/>
      <c r="CD27" s="69"/>
    </row>
    <row r="28" spans="1:82" ht="30" customHeight="1"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99"/>
      <c r="BW28" s="69"/>
      <c r="BX28" s="69"/>
      <c r="BY28" s="69"/>
      <c r="BZ28" s="69"/>
      <c r="CA28" s="69"/>
      <c r="CB28" s="69"/>
      <c r="CC28" s="69"/>
      <c r="CD28" s="69"/>
    </row>
    <row r="29" spans="1:82" ht="30" customHeight="1"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99"/>
      <c r="BW29" s="69"/>
      <c r="BX29" s="69"/>
      <c r="BY29" s="69"/>
      <c r="BZ29" s="69"/>
      <c r="CA29" s="69"/>
      <c r="CB29" s="69"/>
      <c r="CC29" s="69"/>
      <c r="CD29" s="69"/>
    </row>
    <row r="30" spans="1:82" ht="30" customHeight="1"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99"/>
      <c r="BW30" s="69"/>
      <c r="BX30" s="69"/>
      <c r="BY30" s="69"/>
      <c r="BZ30" s="69"/>
      <c r="CA30" s="69"/>
      <c r="CB30" s="69"/>
      <c r="CC30" s="69"/>
      <c r="CD30" s="69"/>
    </row>
    <row r="31" spans="1:82" ht="30" customHeight="1"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99"/>
      <c r="BW31" s="69"/>
      <c r="BX31" s="69"/>
      <c r="BY31" s="69"/>
      <c r="BZ31" s="69"/>
      <c r="CA31" s="69"/>
      <c r="CB31" s="69"/>
      <c r="CC31" s="69"/>
      <c r="CD31" s="69"/>
    </row>
    <row r="32" spans="1:82" ht="30" customHeight="1"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99"/>
      <c r="BW32" s="69"/>
      <c r="BX32" s="69"/>
      <c r="BY32" s="69"/>
      <c r="BZ32" s="69"/>
      <c r="CA32" s="69"/>
      <c r="CB32" s="69"/>
      <c r="CC32" s="69"/>
      <c r="CD32" s="69"/>
    </row>
    <row r="33" spans="1:82" ht="30" customHeight="1" x14ac:dyDescent="0.2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99"/>
      <c r="BW33" s="69"/>
      <c r="BX33" s="69"/>
      <c r="BY33" s="69"/>
      <c r="BZ33" s="69"/>
      <c r="CA33" s="69"/>
      <c r="CB33" s="69"/>
      <c r="CC33" s="69"/>
      <c r="CD33" s="69"/>
    </row>
    <row r="34" spans="1:82" ht="30" customHeight="1" x14ac:dyDescent="0.2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99"/>
      <c r="BW34" s="69"/>
      <c r="BX34" s="69"/>
      <c r="BY34" s="69"/>
      <c r="BZ34" s="69"/>
      <c r="CA34" s="69"/>
      <c r="CB34" s="69"/>
      <c r="CC34" s="69"/>
      <c r="CD34" s="69"/>
    </row>
    <row r="35" spans="1:82" ht="30" customHeight="1" x14ac:dyDescent="0.2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99"/>
      <c r="BW35" s="69"/>
      <c r="BX35" s="69"/>
      <c r="BY35" s="69"/>
      <c r="BZ35" s="69"/>
      <c r="CA35" s="69"/>
      <c r="CB35" s="69"/>
      <c r="CC35" s="69"/>
      <c r="CD35" s="69"/>
    </row>
    <row r="36" spans="1:82" ht="30" customHeight="1" x14ac:dyDescent="0.2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99"/>
      <c r="BW36" s="69"/>
      <c r="BX36" s="69"/>
      <c r="BY36" s="69"/>
      <c r="BZ36" s="69"/>
      <c r="CA36" s="69"/>
      <c r="CB36" s="69"/>
      <c r="CC36" s="69"/>
      <c r="CD36" s="69"/>
    </row>
    <row r="37" spans="1:82" ht="30" customHeight="1" x14ac:dyDescent="0.2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99"/>
      <c r="BW37" s="69"/>
      <c r="BX37" s="69"/>
      <c r="BY37" s="69"/>
      <c r="BZ37" s="69"/>
      <c r="CA37" s="69"/>
      <c r="CB37" s="69"/>
      <c r="CC37" s="69"/>
      <c r="CD37" s="69"/>
    </row>
    <row r="38" spans="1:82" ht="30" customHeight="1" x14ac:dyDescent="0.2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99"/>
      <c r="BW38" s="69"/>
      <c r="BX38" s="69"/>
      <c r="BY38" s="69"/>
      <c r="BZ38" s="69"/>
      <c r="CA38" s="69"/>
      <c r="CB38" s="69"/>
      <c r="CC38" s="69"/>
      <c r="CD38" s="69"/>
    </row>
    <row r="39" spans="1:82" ht="30" customHeight="1" x14ac:dyDescent="0.2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99"/>
      <c r="BW39" s="69"/>
      <c r="BX39" s="69"/>
      <c r="BY39" s="69"/>
      <c r="BZ39" s="69"/>
      <c r="CA39" s="69"/>
      <c r="CB39" s="69"/>
      <c r="CC39" s="69"/>
      <c r="CD39" s="69"/>
    </row>
    <row r="40" spans="1:82" ht="30" customHeight="1" x14ac:dyDescent="0.2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99"/>
      <c r="BW40" s="69"/>
      <c r="BX40" s="69"/>
      <c r="BY40" s="69"/>
      <c r="BZ40" s="69"/>
      <c r="CA40" s="69"/>
      <c r="CB40" s="69"/>
      <c r="CC40" s="69"/>
      <c r="CD40" s="69"/>
    </row>
    <row r="41" spans="1:82" ht="30" customHeight="1" x14ac:dyDescent="0.2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99"/>
      <c r="BW41" s="69"/>
      <c r="BX41" s="69"/>
      <c r="BY41" s="69"/>
      <c r="BZ41" s="69"/>
      <c r="CA41" s="69"/>
      <c r="CB41" s="69"/>
      <c r="CC41" s="69"/>
      <c r="CD41" s="69"/>
    </row>
    <row r="42" spans="1:82" ht="30" customHeight="1" x14ac:dyDescent="0.2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99"/>
      <c r="BW42" s="69"/>
      <c r="BX42" s="69"/>
      <c r="BY42" s="69"/>
      <c r="BZ42" s="69"/>
      <c r="CA42" s="69"/>
      <c r="CB42" s="69"/>
      <c r="CC42" s="69"/>
      <c r="CD42" s="69"/>
    </row>
    <row r="43" spans="1:82" ht="30" customHeight="1"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99"/>
      <c r="BW43" s="69"/>
      <c r="BX43" s="69"/>
      <c r="BY43" s="69"/>
      <c r="BZ43" s="69"/>
      <c r="CA43" s="69"/>
      <c r="CB43" s="69"/>
      <c r="CC43" s="69"/>
      <c r="CD43" s="69"/>
    </row>
    <row r="44" spans="1:82" ht="30" customHeight="1"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99"/>
      <c r="BW44" s="69"/>
      <c r="BX44" s="69"/>
      <c r="BY44" s="69"/>
      <c r="BZ44" s="69"/>
      <c r="CA44" s="69"/>
      <c r="CB44" s="69"/>
      <c r="CC44" s="69"/>
      <c r="CD44" s="69"/>
    </row>
    <row r="45" spans="1:82" ht="30" customHeight="1"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99"/>
      <c r="BW45" s="69"/>
      <c r="BX45" s="69"/>
      <c r="BY45" s="69"/>
      <c r="BZ45" s="69"/>
      <c r="CA45" s="69"/>
      <c r="CB45" s="69"/>
      <c r="CC45" s="69"/>
      <c r="CD45" s="69"/>
    </row>
    <row r="46" spans="1:82" ht="30" customHeight="1"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99"/>
      <c r="BW46" s="69"/>
      <c r="BX46" s="69"/>
      <c r="BY46" s="69"/>
      <c r="BZ46" s="69"/>
      <c r="CA46" s="69"/>
      <c r="CB46" s="69"/>
      <c r="CC46" s="69"/>
      <c r="CD46" s="69"/>
    </row>
    <row r="47" spans="1:82" ht="30" customHeight="1"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99"/>
      <c r="BW47" s="69"/>
      <c r="BX47" s="69"/>
      <c r="BY47" s="69"/>
      <c r="BZ47" s="69"/>
      <c r="CA47" s="69"/>
      <c r="CB47" s="69"/>
      <c r="CC47" s="69"/>
      <c r="CD47" s="69"/>
    </row>
    <row r="48" spans="1:82" ht="30" customHeight="1"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99"/>
      <c r="BW48" s="69"/>
      <c r="BX48" s="69"/>
      <c r="BY48" s="69"/>
      <c r="BZ48" s="69"/>
      <c r="CA48" s="69"/>
      <c r="CB48" s="69"/>
      <c r="CC48" s="69"/>
      <c r="CD48" s="69"/>
    </row>
    <row r="49" spans="1:82" ht="30" customHeight="1" x14ac:dyDescent="0.2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99"/>
      <c r="BW49" s="69"/>
      <c r="BX49" s="69"/>
      <c r="BY49" s="69"/>
      <c r="BZ49" s="69"/>
      <c r="CA49" s="69"/>
      <c r="CB49" s="69"/>
      <c r="CC49" s="69"/>
      <c r="CD49" s="69"/>
    </row>
    <row r="50" spans="1:82" ht="30" customHeight="1"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99"/>
      <c r="BW50" s="69"/>
      <c r="BX50" s="69"/>
      <c r="BY50" s="69"/>
      <c r="BZ50" s="69"/>
      <c r="CA50" s="69"/>
      <c r="CB50" s="69"/>
      <c r="CC50" s="69"/>
      <c r="CD50" s="69"/>
    </row>
    <row r="51" spans="1:82" ht="30" customHeight="1"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99"/>
      <c r="BW51" s="69"/>
      <c r="BX51" s="69"/>
      <c r="BY51" s="69"/>
      <c r="BZ51" s="69"/>
      <c r="CA51" s="69"/>
      <c r="CB51" s="69"/>
      <c r="CC51" s="69"/>
      <c r="CD51" s="69"/>
    </row>
    <row r="52" spans="1:82" ht="30" customHeight="1"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99"/>
      <c r="BW52" s="69"/>
      <c r="BX52" s="69"/>
      <c r="BY52" s="69"/>
      <c r="BZ52" s="69"/>
      <c r="CA52" s="69"/>
      <c r="CB52" s="69"/>
      <c r="CC52" s="69"/>
      <c r="CD52" s="69"/>
    </row>
    <row r="53" spans="1:82" ht="30" customHeight="1"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99"/>
      <c r="BW53" s="69"/>
      <c r="BX53" s="69"/>
      <c r="BY53" s="69"/>
      <c r="BZ53" s="69"/>
      <c r="CA53" s="69"/>
      <c r="CB53" s="69"/>
      <c r="CC53" s="69"/>
      <c r="CD53" s="69"/>
    </row>
    <row r="54" spans="1:82" ht="30" customHeight="1"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99"/>
      <c r="BW54" s="69"/>
      <c r="BX54" s="69"/>
      <c r="BY54" s="69"/>
      <c r="BZ54" s="69"/>
      <c r="CA54" s="69"/>
      <c r="CB54" s="69"/>
      <c r="CC54" s="69"/>
      <c r="CD54" s="69"/>
    </row>
    <row r="55" spans="1:82" ht="30" customHeight="1"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99"/>
      <c r="BW55" s="69"/>
      <c r="BX55" s="69"/>
      <c r="BY55" s="69"/>
      <c r="BZ55" s="69"/>
      <c r="CA55" s="69"/>
      <c r="CB55" s="69"/>
      <c r="CC55" s="69"/>
      <c r="CD55" s="69"/>
    </row>
    <row r="56" spans="1:82" ht="30" customHeight="1"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99"/>
      <c r="BW56" s="69"/>
      <c r="BX56" s="69"/>
      <c r="BY56" s="69"/>
      <c r="BZ56" s="69"/>
      <c r="CA56" s="69"/>
      <c r="CB56" s="69"/>
      <c r="CC56" s="69"/>
      <c r="CD56" s="69"/>
    </row>
    <row r="57" spans="1:82" ht="30" customHeight="1"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99"/>
      <c r="BW57" s="69"/>
      <c r="BX57" s="69"/>
      <c r="BY57" s="69"/>
      <c r="BZ57" s="69"/>
      <c r="CA57" s="69"/>
      <c r="CB57" s="69"/>
      <c r="CC57" s="69"/>
      <c r="CD57" s="69"/>
    </row>
    <row r="58" spans="1:82" ht="30" customHeight="1"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99"/>
      <c r="BW58" s="69"/>
      <c r="BX58" s="69"/>
      <c r="BY58" s="69"/>
      <c r="BZ58" s="69"/>
      <c r="CA58" s="69"/>
      <c r="CB58" s="69"/>
      <c r="CC58" s="69"/>
      <c r="CD58" s="69"/>
    </row>
    <row r="59" spans="1:82" ht="30" customHeight="1"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99"/>
      <c r="BW59" s="69"/>
      <c r="BX59" s="69"/>
      <c r="BY59" s="69"/>
      <c r="BZ59" s="69"/>
      <c r="CA59" s="69"/>
      <c r="CB59" s="69"/>
      <c r="CC59" s="69"/>
      <c r="CD59" s="69"/>
    </row>
    <row r="60" spans="1:82" ht="30" customHeight="1"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99"/>
      <c r="BW60" s="69"/>
      <c r="BX60" s="69"/>
      <c r="BY60" s="69"/>
      <c r="BZ60" s="69"/>
      <c r="CA60" s="69"/>
      <c r="CB60" s="69"/>
      <c r="CC60" s="69"/>
      <c r="CD60" s="69"/>
    </row>
    <row r="61" spans="1:82" ht="30" customHeight="1"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99"/>
      <c r="BW61" s="69"/>
      <c r="BX61" s="69"/>
      <c r="BY61" s="69"/>
      <c r="BZ61" s="69"/>
      <c r="CA61" s="69"/>
      <c r="CB61" s="69"/>
      <c r="CC61" s="69"/>
      <c r="CD61" s="69"/>
    </row>
    <row r="62" spans="1:82" ht="30" customHeight="1"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99"/>
      <c r="BW62" s="69"/>
      <c r="BX62" s="69"/>
      <c r="BY62" s="69"/>
      <c r="BZ62" s="69"/>
      <c r="CA62" s="69"/>
      <c r="CB62" s="69"/>
      <c r="CC62" s="69"/>
      <c r="CD62" s="69"/>
    </row>
    <row r="63" spans="1:82" ht="30" customHeight="1"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99"/>
      <c r="BW63" s="69"/>
      <c r="BX63" s="69"/>
      <c r="BY63" s="69"/>
      <c r="BZ63" s="69"/>
      <c r="CA63" s="69"/>
      <c r="CB63" s="69"/>
      <c r="CC63" s="69"/>
      <c r="CD63" s="69"/>
    </row>
    <row r="64" spans="1:82" ht="30"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99"/>
      <c r="BW64" s="69"/>
      <c r="BX64" s="69"/>
      <c r="BY64" s="69"/>
      <c r="BZ64" s="69"/>
      <c r="CA64" s="69"/>
      <c r="CB64" s="69"/>
      <c r="CC64" s="69"/>
      <c r="CD64" s="69"/>
    </row>
    <row r="65" spans="1:82" ht="30" customHeight="1"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99"/>
      <c r="BW65" s="69"/>
      <c r="BX65" s="69"/>
      <c r="BY65" s="69"/>
      <c r="BZ65" s="69"/>
      <c r="CA65" s="69"/>
      <c r="CB65" s="69"/>
      <c r="CC65" s="69"/>
      <c r="CD65" s="69"/>
    </row>
    <row r="66" spans="1:82" ht="30" customHeight="1"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99"/>
      <c r="BW66" s="69"/>
      <c r="BX66" s="69"/>
      <c r="BY66" s="69"/>
      <c r="BZ66" s="69"/>
      <c r="CA66" s="69"/>
      <c r="CB66" s="69"/>
      <c r="CC66" s="69"/>
      <c r="CD66" s="69"/>
    </row>
    <row r="67" spans="1:82" ht="30" customHeight="1"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99"/>
      <c r="BW67" s="69"/>
      <c r="BX67" s="69"/>
      <c r="BY67" s="69"/>
      <c r="BZ67" s="69"/>
      <c r="CA67" s="69"/>
      <c r="CB67" s="69"/>
      <c r="CC67" s="69"/>
      <c r="CD67" s="69"/>
    </row>
    <row r="68" spans="1:82" ht="30" customHeight="1"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99"/>
      <c r="BW68" s="69"/>
      <c r="BX68" s="69"/>
      <c r="BY68" s="69"/>
      <c r="BZ68" s="69"/>
      <c r="CA68" s="69"/>
      <c r="CB68" s="69"/>
      <c r="CC68" s="69"/>
      <c r="CD68" s="69"/>
    </row>
    <row r="69" spans="1:82" ht="30" customHeight="1"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99"/>
      <c r="BW69" s="69"/>
      <c r="BX69" s="69"/>
      <c r="BY69" s="69"/>
      <c r="BZ69" s="69"/>
      <c r="CA69" s="69"/>
      <c r="CB69" s="69"/>
      <c r="CC69" s="69"/>
      <c r="CD69" s="69"/>
    </row>
    <row r="70" spans="1:82" ht="30" customHeight="1"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99"/>
      <c r="BW70" s="69"/>
      <c r="BX70" s="69"/>
      <c r="BY70" s="69"/>
      <c r="BZ70" s="69"/>
      <c r="CA70" s="69"/>
      <c r="CB70" s="69"/>
      <c r="CC70" s="69"/>
      <c r="CD70" s="69"/>
    </row>
    <row r="71" spans="1:82" ht="30" customHeight="1"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99"/>
      <c r="BW71" s="69"/>
      <c r="BX71" s="69"/>
      <c r="BY71" s="69"/>
      <c r="BZ71" s="69"/>
      <c r="CA71" s="69"/>
      <c r="CB71" s="69"/>
      <c r="CC71" s="69"/>
      <c r="CD71" s="69"/>
    </row>
    <row r="72" spans="1:82" ht="30" customHeight="1"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99"/>
      <c r="BW72" s="69"/>
      <c r="BX72" s="69"/>
      <c r="BY72" s="69"/>
      <c r="BZ72" s="69"/>
      <c r="CA72" s="69"/>
      <c r="CB72" s="69"/>
      <c r="CC72" s="69"/>
      <c r="CD72" s="69"/>
    </row>
    <row r="73" spans="1:82" ht="30" customHeight="1"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99"/>
      <c r="BW73" s="69"/>
      <c r="BX73" s="69"/>
      <c r="BY73" s="69"/>
      <c r="BZ73" s="69"/>
      <c r="CA73" s="69"/>
      <c r="CB73" s="69"/>
      <c r="CC73" s="69"/>
      <c r="CD73" s="69"/>
    </row>
    <row r="74" spans="1:82" ht="30" customHeight="1"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99"/>
      <c r="BW74" s="69"/>
      <c r="BX74" s="69"/>
      <c r="BY74" s="69"/>
      <c r="BZ74" s="69"/>
      <c r="CA74" s="69"/>
      <c r="CB74" s="69"/>
      <c r="CC74" s="69"/>
      <c r="CD74" s="69"/>
    </row>
    <row r="75" spans="1:82" ht="30" customHeight="1"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99"/>
      <c r="BW75" s="69"/>
      <c r="BX75" s="69"/>
      <c r="BY75" s="69"/>
      <c r="BZ75" s="69"/>
      <c r="CA75" s="69"/>
      <c r="CB75" s="69"/>
      <c r="CC75" s="69"/>
      <c r="CD75" s="69"/>
    </row>
    <row r="76" spans="1:82" ht="30" customHeight="1"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99"/>
      <c r="BW76" s="69"/>
      <c r="BX76" s="69"/>
      <c r="BY76" s="69"/>
      <c r="BZ76" s="69"/>
      <c r="CA76" s="69"/>
      <c r="CB76" s="69"/>
      <c r="CC76" s="69"/>
      <c r="CD76" s="69"/>
    </row>
    <row r="77" spans="1:82" ht="30" customHeight="1"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99"/>
      <c r="BW77" s="69"/>
      <c r="BX77" s="69"/>
      <c r="BY77" s="69"/>
      <c r="BZ77" s="69"/>
      <c r="CA77" s="69"/>
      <c r="CB77" s="69"/>
      <c r="CC77" s="69"/>
      <c r="CD77" s="69"/>
    </row>
    <row r="78" spans="1:82" ht="30" customHeight="1"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99"/>
      <c r="BW78" s="69"/>
      <c r="BX78" s="69"/>
      <c r="BY78" s="69"/>
      <c r="BZ78" s="69"/>
      <c r="CA78" s="69"/>
      <c r="CB78" s="69"/>
      <c r="CC78" s="69"/>
      <c r="CD78" s="69"/>
    </row>
    <row r="79" spans="1:82" ht="30" customHeight="1"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99"/>
      <c r="BW79" s="69"/>
      <c r="BX79" s="69"/>
      <c r="BY79" s="69"/>
      <c r="BZ79" s="69"/>
      <c r="CA79" s="69"/>
      <c r="CB79" s="69"/>
      <c r="CC79" s="69"/>
      <c r="CD79" s="69"/>
    </row>
    <row r="80" spans="1:82" ht="30" customHeight="1"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99"/>
      <c r="BW80" s="69"/>
      <c r="BX80" s="69"/>
      <c r="BY80" s="69"/>
      <c r="BZ80" s="69"/>
      <c r="CA80" s="69"/>
      <c r="CB80" s="69"/>
      <c r="CC80" s="69"/>
      <c r="CD80" s="69"/>
    </row>
    <row r="81" spans="1:82" ht="30" customHeight="1"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99"/>
      <c r="BW81" s="69"/>
      <c r="BX81" s="69"/>
      <c r="BY81" s="69"/>
      <c r="BZ81" s="69"/>
      <c r="CA81" s="69"/>
      <c r="CB81" s="69"/>
      <c r="CC81" s="69"/>
      <c r="CD81" s="69"/>
    </row>
    <row r="82" spans="1:82" ht="30" customHeight="1"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99"/>
      <c r="BW82" s="69"/>
      <c r="BX82" s="69"/>
      <c r="BY82" s="69"/>
      <c r="BZ82" s="69"/>
      <c r="CA82" s="69"/>
      <c r="CB82" s="69"/>
      <c r="CC82" s="69"/>
      <c r="CD82" s="69"/>
    </row>
    <row r="83" spans="1:82" ht="30" customHeight="1"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99"/>
      <c r="BW83" s="69"/>
      <c r="BX83" s="69"/>
      <c r="BY83" s="69"/>
      <c r="BZ83" s="69"/>
      <c r="CA83" s="69"/>
      <c r="CB83" s="69"/>
      <c r="CC83" s="69"/>
      <c r="CD83" s="69"/>
    </row>
    <row r="84" spans="1:82" ht="30" customHeight="1"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99"/>
      <c r="BW84" s="69"/>
      <c r="BX84" s="69"/>
      <c r="BY84" s="69"/>
      <c r="BZ84" s="69"/>
      <c r="CA84" s="69"/>
      <c r="CB84" s="69"/>
      <c r="CC84" s="69"/>
      <c r="CD84" s="69"/>
    </row>
    <row r="85" spans="1:82" ht="30" customHeight="1"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99"/>
      <c r="BW85" s="69"/>
      <c r="BX85" s="69"/>
      <c r="BY85" s="69"/>
      <c r="BZ85" s="69"/>
      <c r="CA85" s="69"/>
      <c r="CB85" s="69"/>
      <c r="CC85" s="69"/>
      <c r="CD85" s="69"/>
    </row>
    <row r="86" spans="1:82" ht="30" customHeight="1"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99"/>
      <c r="BW86" s="69"/>
      <c r="BX86" s="69"/>
      <c r="BY86" s="69"/>
      <c r="BZ86" s="69"/>
      <c r="CA86" s="69"/>
      <c r="CB86" s="69"/>
      <c r="CC86" s="69"/>
      <c r="CD86" s="69"/>
    </row>
    <row r="87" spans="1:82" ht="30" customHeight="1"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99"/>
      <c r="BW87" s="69"/>
      <c r="BX87" s="69"/>
      <c r="BY87" s="69"/>
      <c r="BZ87" s="69"/>
      <c r="CA87" s="69"/>
      <c r="CB87" s="69"/>
      <c r="CC87" s="69"/>
      <c r="CD87" s="69"/>
    </row>
    <row r="88" spans="1:82" ht="30" customHeight="1"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99"/>
      <c r="BW88" s="69"/>
      <c r="BX88" s="69"/>
      <c r="BY88" s="69"/>
      <c r="BZ88" s="69"/>
      <c r="CA88" s="69"/>
      <c r="CB88" s="69"/>
      <c r="CC88" s="69"/>
      <c r="CD88" s="69"/>
    </row>
    <row r="89" spans="1:82" ht="30" customHeight="1"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99"/>
      <c r="BW89" s="69"/>
      <c r="BX89" s="69"/>
      <c r="BY89" s="69"/>
      <c r="BZ89" s="69"/>
      <c r="CA89" s="69"/>
      <c r="CB89" s="69"/>
      <c r="CC89" s="69"/>
      <c r="CD89" s="69"/>
    </row>
    <row r="90" spans="1:82" ht="30" customHeight="1"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99"/>
      <c r="BW90" s="69"/>
      <c r="BX90" s="69"/>
      <c r="BY90" s="69"/>
      <c r="BZ90" s="69"/>
      <c r="CA90" s="69"/>
      <c r="CB90" s="69"/>
      <c r="CC90" s="69"/>
      <c r="CD90" s="69"/>
    </row>
    <row r="91" spans="1:82" ht="30" customHeight="1"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99"/>
      <c r="BW91" s="69"/>
      <c r="BX91" s="69"/>
      <c r="BY91" s="69"/>
      <c r="BZ91" s="69"/>
      <c r="CA91" s="69"/>
      <c r="CB91" s="69"/>
      <c r="CC91" s="69"/>
      <c r="CD91" s="69"/>
    </row>
    <row r="92" spans="1:82" ht="30" customHeight="1"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99"/>
      <c r="BW92" s="69"/>
      <c r="BX92" s="69"/>
      <c r="BY92" s="69"/>
      <c r="BZ92" s="69"/>
      <c r="CA92" s="69"/>
      <c r="CB92" s="69"/>
      <c r="CC92" s="69"/>
      <c r="CD92" s="69"/>
    </row>
    <row r="93" spans="1:82" ht="30" customHeight="1"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99"/>
      <c r="BW93" s="69"/>
      <c r="BX93" s="69"/>
      <c r="BY93" s="69"/>
      <c r="BZ93" s="69"/>
      <c r="CA93" s="69"/>
      <c r="CB93" s="69"/>
      <c r="CC93" s="69"/>
      <c r="CD93" s="69"/>
    </row>
    <row r="94" spans="1:82" ht="30" customHeight="1"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99"/>
      <c r="BW94" s="69"/>
      <c r="BX94" s="69"/>
      <c r="BY94" s="69"/>
      <c r="BZ94" s="69"/>
      <c r="CA94" s="69"/>
      <c r="CB94" s="69"/>
      <c r="CC94" s="69"/>
      <c r="CD94" s="69"/>
    </row>
    <row r="95" spans="1:82" ht="30" customHeight="1"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99"/>
      <c r="BW95" s="69"/>
      <c r="BX95" s="69"/>
      <c r="BY95" s="69"/>
      <c r="BZ95" s="69"/>
      <c r="CA95" s="69"/>
      <c r="CB95" s="69"/>
      <c r="CC95" s="69"/>
      <c r="CD95" s="69"/>
    </row>
    <row r="96" spans="1:82" ht="30" customHeight="1"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99"/>
      <c r="BW96" s="69"/>
      <c r="BX96" s="69"/>
      <c r="BY96" s="69"/>
      <c r="BZ96" s="69"/>
      <c r="CA96" s="69"/>
      <c r="CB96" s="69"/>
      <c r="CC96" s="69"/>
      <c r="CD96" s="69"/>
    </row>
    <row r="97" spans="1:82" ht="30" customHeight="1"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99"/>
      <c r="BW97" s="69"/>
      <c r="BX97" s="69"/>
      <c r="BY97" s="69"/>
      <c r="BZ97" s="69"/>
      <c r="CA97" s="69"/>
      <c r="CB97" s="69"/>
      <c r="CC97" s="69"/>
      <c r="CD97" s="69"/>
    </row>
    <row r="98" spans="1:82" ht="30" customHeight="1"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99"/>
      <c r="BW98" s="69"/>
      <c r="BX98" s="69"/>
      <c r="BY98" s="69"/>
      <c r="BZ98" s="69"/>
      <c r="CA98" s="69"/>
      <c r="CB98" s="69"/>
      <c r="CC98" s="69"/>
      <c r="CD98" s="69"/>
    </row>
    <row r="99" spans="1:82" ht="30" customHeight="1"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99"/>
      <c r="BW99" s="69"/>
      <c r="BX99" s="69"/>
      <c r="BY99" s="69"/>
      <c r="BZ99" s="69"/>
      <c r="CA99" s="69"/>
      <c r="CB99" s="69"/>
      <c r="CC99" s="69"/>
      <c r="CD99" s="69"/>
    </row>
    <row r="100" spans="1:82" ht="30" customHeight="1"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99"/>
      <c r="BW100" s="69"/>
      <c r="BX100" s="69"/>
      <c r="BY100" s="69"/>
      <c r="BZ100" s="69"/>
      <c r="CA100" s="69"/>
      <c r="CB100" s="69"/>
      <c r="CC100" s="69"/>
      <c r="CD100" s="69"/>
    </row>
    <row r="101" spans="1:82" ht="30" customHeight="1"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99"/>
      <c r="BW101" s="69"/>
      <c r="BX101" s="69"/>
      <c r="BY101" s="69"/>
      <c r="BZ101" s="69"/>
      <c r="CA101" s="69"/>
      <c r="CB101" s="69"/>
      <c r="CC101" s="69"/>
      <c r="CD101" s="69"/>
    </row>
    <row r="102" spans="1:82" ht="30" customHeight="1"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99"/>
      <c r="BW102" s="69"/>
      <c r="BX102" s="69"/>
      <c r="BY102" s="69"/>
      <c r="BZ102" s="69"/>
      <c r="CA102" s="69"/>
      <c r="CB102" s="69"/>
      <c r="CC102" s="69"/>
      <c r="CD102" s="69"/>
    </row>
    <row r="103" spans="1:82" ht="30" customHeight="1"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99"/>
      <c r="BW103" s="69"/>
      <c r="BX103" s="69"/>
      <c r="BY103" s="69"/>
      <c r="BZ103" s="69"/>
      <c r="CA103" s="69"/>
      <c r="CB103" s="69"/>
      <c r="CC103" s="69"/>
      <c r="CD103" s="69"/>
    </row>
    <row r="104" spans="1:82" ht="30" customHeight="1"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99"/>
      <c r="BW104" s="69"/>
      <c r="BX104" s="69"/>
      <c r="BY104" s="69"/>
      <c r="BZ104" s="69"/>
      <c r="CA104" s="69"/>
      <c r="CB104" s="69"/>
      <c r="CC104" s="69"/>
      <c r="CD104" s="69"/>
    </row>
    <row r="105" spans="1:82" ht="30" customHeight="1"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99"/>
      <c r="BW105" s="69"/>
      <c r="BX105" s="69"/>
      <c r="BY105" s="69"/>
      <c r="BZ105" s="69"/>
      <c r="CA105" s="69"/>
      <c r="CB105" s="69"/>
      <c r="CC105" s="69"/>
      <c r="CD105" s="69"/>
    </row>
    <row r="106" spans="1:82" ht="30" customHeight="1"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99"/>
      <c r="BW106" s="69"/>
      <c r="BX106" s="69"/>
      <c r="BY106" s="69"/>
      <c r="BZ106" s="69"/>
      <c r="CA106" s="69"/>
      <c r="CB106" s="69"/>
      <c r="CC106" s="69"/>
      <c r="CD106" s="69"/>
    </row>
    <row r="107" spans="1:82" ht="30" customHeight="1"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99"/>
      <c r="BW107" s="69"/>
      <c r="BX107" s="69"/>
      <c r="BY107" s="69"/>
      <c r="BZ107" s="69"/>
      <c r="CA107" s="69"/>
      <c r="CB107" s="69"/>
      <c r="CC107" s="69"/>
      <c r="CD107" s="69"/>
    </row>
    <row r="108" spans="1:82" ht="30" customHeight="1"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99"/>
      <c r="BW108" s="69"/>
      <c r="BX108" s="69"/>
      <c r="BY108" s="69"/>
      <c r="BZ108" s="69"/>
      <c r="CA108" s="69"/>
      <c r="CB108" s="69"/>
      <c r="CC108" s="69"/>
      <c r="CD108" s="69"/>
    </row>
    <row r="109" spans="1:82" ht="30" customHeight="1"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99"/>
      <c r="BW109" s="69"/>
      <c r="BX109" s="69"/>
      <c r="BY109" s="69"/>
      <c r="BZ109" s="69"/>
      <c r="CA109" s="69"/>
      <c r="CB109" s="69"/>
      <c r="CC109" s="69"/>
      <c r="CD109" s="69"/>
    </row>
    <row r="110" spans="1:82" ht="30" customHeight="1"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99"/>
      <c r="BW110" s="69"/>
      <c r="BX110" s="69"/>
      <c r="BY110" s="69"/>
      <c r="BZ110" s="69"/>
      <c r="CA110" s="69"/>
      <c r="CB110" s="69"/>
      <c r="CC110" s="69"/>
      <c r="CD110" s="69"/>
    </row>
    <row r="111" spans="1:82" ht="30" customHeight="1"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99"/>
      <c r="BW111" s="69"/>
      <c r="BX111" s="69"/>
      <c r="BY111" s="69"/>
      <c r="BZ111" s="69"/>
      <c r="CA111" s="69"/>
      <c r="CB111" s="69"/>
      <c r="CC111" s="69"/>
      <c r="CD111" s="69"/>
    </row>
    <row r="112" spans="1:82" ht="30" customHeight="1"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99"/>
      <c r="BW112" s="69"/>
      <c r="BX112" s="69"/>
      <c r="BY112" s="69"/>
      <c r="BZ112" s="69"/>
      <c r="CA112" s="69"/>
      <c r="CB112" s="69"/>
      <c r="CC112" s="69"/>
      <c r="CD112" s="69"/>
    </row>
    <row r="113" spans="1:82" ht="30" customHeight="1"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99"/>
      <c r="BW113" s="69"/>
      <c r="BX113" s="69"/>
      <c r="BY113" s="69"/>
      <c r="BZ113" s="69"/>
      <c r="CA113" s="69"/>
      <c r="CB113" s="69"/>
      <c r="CC113" s="69"/>
      <c r="CD113" s="69"/>
    </row>
    <row r="114" spans="1:82" ht="30" customHeight="1"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99"/>
      <c r="BW114" s="69"/>
      <c r="BX114" s="69"/>
      <c r="BY114" s="69"/>
      <c r="BZ114" s="69"/>
      <c r="CA114" s="69"/>
      <c r="CB114" s="69"/>
      <c r="CC114" s="69"/>
      <c r="CD114" s="69"/>
    </row>
    <row r="115" spans="1:82" ht="30" customHeight="1"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99"/>
      <c r="BW115" s="69"/>
      <c r="BX115" s="69"/>
      <c r="BY115" s="69"/>
      <c r="BZ115" s="69"/>
      <c r="CA115" s="69"/>
      <c r="CB115" s="69"/>
      <c r="CC115" s="69"/>
      <c r="CD115" s="69"/>
    </row>
    <row r="116" spans="1:82" ht="30" customHeight="1"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99"/>
      <c r="BW116" s="69"/>
      <c r="BX116" s="69"/>
      <c r="BY116" s="69"/>
      <c r="BZ116" s="69"/>
      <c r="CA116" s="69"/>
      <c r="CB116" s="69"/>
      <c r="CC116" s="69"/>
      <c r="CD116" s="69"/>
    </row>
    <row r="117" spans="1:82" ht="30" customHeight="1"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99"/>
      <c r="BW117" s="69"/>
      <c r="BX117" s="69"/>
      <c r="BY117" s="69"/>
      <c r="BZ117" s="69"/>
      <c r="CA117" s="69"/>
      <c r="CB117" s="69"/>
      <c r="CC117" s="69"/>
      <c r="CD117" s="69"/>
    </row>
    <row r="118" spans="1:82" ht="30" customHeight="1"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99"/>
      <c r="BW118" s="69"/>
      <c r="BX118" s="69"/>
      <c r="BY118" s="69"/>
      <c r="BZ118" s="69"/>
      <c r="CA118" s="69"/>
      <c r="CB118" s="69"/>
      <c r="CC118" s="69"/>
      <c r="CD118" s="69"/>
    </row>
    <row r="119" spans="1:82" ht="30" customHeight="1"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99"/>
      <c r="BW119" s="69"/>
      <c r="BX119" s="69"/>
      <c r="BY119" s="69"/>
      <c r="BZ119" s="69"/>
      <c r="CA119" s="69"/>
      <c r="CB119" s="69"/>
      <c r="CC119" s="69"/>
      <c r="CD119" s="69"/>
    </row>
    <row r="120" spans="1:82" ht="30" customHeight="1"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99"/>
      <c r="BW120" s="69"/>
      <c r="BX120" s="69"/>
      <c r="BY120" s="69"/>
      <c r="BZ120" s="69"/>
      <c r="CA120" s="69"/>
      <c r="CB120" s="69"/>
      <c r="CC120" s="69"/>
      <c r="CD120" s="69"/>
    </row>
    <row r="121" spans="1:82" ht="30" customHeight="1"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99"/>
      <c r="BW121" s="69"/>
      <c r="BX121" s="69"/>
      <c r="BY121" s="69"/>
      <c r="BZ121" s="69"/>
      <c r="CA121" s="69"/>
      <c r="CB121" s="69"/>
      <c r="CC121" s="69"/>
      <c r="CD121" s="69"/>
    </row>
    <row r="122" spans="1:82" ht="30" customHeight="1"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99"/>
      <c r="BW122" s="69"/>
      <c r="BX122" s="69"/>
      <c r="BY122" s="69"/>
      <c r="BZ122" s="69"/>
      <c r="CA122" s="69"/>
      <c r="CB122" s="69"/>
      <c r="CC122" s="69"/>
      <c r="CD122" s="69"/>
    </row>
    <row r="123" spans="1:82" ht="30" customHeight="1"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99"/>
      <c r="BW123" s="69"/>
      <c r="BX123" s="69"/>
      <c r="BY123" s="69"/>
      <c r="BZ123" s="69"/>
      <c r="CA123" s="69"/>
      <c r="CB123" s="69"/>
      <c r="CC123" s="69"/>
      <c r="CD123" s="69"/>
    </row>
    <row r="124" spans="1:82" ht="30" customHeight="1"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99"/>
      <c r="BW124" s="69"/>
      <c r="BX124" s="69"/>
      <c r="BY124" s="69"/>
      <c r="BZ124" s="69"/>
      <c r="CA124" s="69"/>
      <c r="CB124" s="69"/>
      <c r="CC124" s="69"/>
      <c r="CD124" s="69"/>
    </row>
    <row r="125" spans="1:82" ht="30" customHeight="1"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99"/>
      <c r="BW125" s="69"/>
      <c r="BX125" s="69"/>
      <c r="BY125" s="69"/>
      <c r="BZ125" s="69"/>
      <c r="CA125" s="69"/>
      <c r="CB125" s="69"/>
      <c r="CC125" s="69"/>
      <c r="CD125" s="69"/>
    </row>
    <row r="126" spans="1:82" ht="30" customHeight="1"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99"/>
      <c r="BW126" s="69"/>
      <c r="BX126" s="69"/>
      <c r="BY126" s="69"/>
      <c r="BZ126" s="69"/>
      <c r="CA126" s="69"/>
      <c r="CB126" s="69"/>
      <c r="CC126" s="69"/>
      <c r="CD126" s="69"/>
    </row>
    <row r="127" spans="1:82" ht="30" customHeight="1"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99"/>
      <c r="BW127" s="69"/>
      <c r="BX127" s="69"/>
      <c r="BY127" s="69"/>
      <c r="BZ127" s="69"/>
      <c r="CA127" s="69"/>
      <c r="CB127" s="69"/>
      <c r="CC127" s="69"/>
      <c r="CD127" s="69"/>
    </row>
    <row r="128" spans="1:82" ht="30" customHeight="1"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99"/>
      <c r="BW128" s="69"/>
      <c r="BX128" s="69"/>
      <c r="BY128" s="69"/>
      <c r="BZ128" s="69"/>
      <c r="CA128" s="69"/>
      <c r="CB128" s="69"/>
      <c r="CC128" s="69"/>
      <c r="CD128" s="69"/>
    </row>
    <row r="129" spans="1:82" ht="30" customHeight="1"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99"/>
      <c r="BW129" s="69"/>
      <c r="BX129" s="69"/>
      <c r="BY129" s="69"/>
      <c r="BZ129" s="69"/>
      <c r="CA129" s="69"/>
      <c r="CB129" s="69"/>
      <c r="CC129" s="69"/>
      <c r="CD129" s="69"/>
    </row>
    <row r="130" spans="1:82" ht="30" customHeight="1"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99"/>
      <c r="BW130" s="69"/>
      <c r="BX130" s="69"/>
      <c r="BY130" s="69"/>
      <c r="BZ130" s="69"/>
      <c r="CA130" s="69"/>
      <c r="CB130" s="69"/>
      <c r="CC130" s="69"/>
      <c r="CD130" s="69"/>
    </row>
    <row r="131" spans="1:82" ht="30" customHeight="1"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99"/>
      <c r="BW131" s="69"/>
      <c r="BX131" s="69"/>
      <c r="BY131" s="69"/>
      <c r="BZ131" s="69"/>
      <c r="CA131" s="69"/>
      <c r="CB131" s="69"/>
      <c r="CC131" s="69"/>
      <c r="CD131" s="69"/>
    </row>
    <row r="132" spans="1:82" ht="30" customHeight="1"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99"/>
      <c r="BW132" s="69"/>
      <c r="BX132" s="69"/>
      <c r="BY132" s="69"/>
      <c r="BZ132" s="69"/>
      <c r="CA132" s="69"/>
      <c r="CB132" s="69"/>
      <c r="CC132" s="69"/>
      <c r="CD132" s="69"/>
    </row>
    <row r="133" spans="1:82" ht="30" customHeight="1"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99"/>
      <c r="BW133" s="69"/>
      <c r="BX133" s="69"/>
      <c r="BY133" s="69"/>
      <c r="BZ133" s="69"/>
      <c r="CA133" s="69"/>
      <c r="CB133" s="69"/>
      <c r="CC133" s="69"/>
      <c r="CD133" s="69"/>
    </row>
    <row r="134" spans="1:82" ht="30" customHeight="1"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99"/>
      <c r="BW134" s="69"/>
      <c r="BX134" s="69"/>
      <c r="BY134" s="69"/>
      <c r="BZ134" s="69"/>
      <c r="CA134" s="69"/>
      <c r="CB134" s="69"/>
      <c r="CC134" s="69"/>
      <c r="CD134" s="69"/>
    </row>
    <row r="135" spans="1:82" ht="30" customHeight="1"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99"/>
      <c r="BW135" s="69"/>
      <c r="BX135" s="69"/>
      <c r="BY135" s="69"/>
      <c r="BZ135" s="69"/>
      <c r="CA135" s="69"/>
      <c r="CB135" s="69"/>
      <c r="CC135" s="69"/>
      <c r="CD135" s="69"/>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'Z:\SPECTACLE\COMMUN\6- AIDES AUX PROJETS\2024\SESSION 2\[2024 Tableau de suivi AAP2.xlsx]Feuil2'!#REF!</xm:f>
          </x14:formula1>
          <xm:sqref>W1:W5</xm:sqref>
        </x14:dataValidation>
        <x14:dataValidation type="list" allowBlank="1" showInputMessage="1" showErrorMessage="1" xr:uid="{00000000-0002-0000-0200-000001000000}">
          <x14:formula1>
            <xm:f>'(Données)'!$A$1:$A$2</xm:f>
          </x14:formula1>
          <xm:sqref>BC7:BD135</xm:sqref>
        </x14:dataValidation>
        <x14:dataValidation type="list" allowBlank="1" showInputMessage="1" showErrorMessage="1" xr:uid="{00000000-0002-0000-0200-000002000000}">
          <x14:formula1>
            <xm:f>'(Données)'!$C$1:$C$3</xm:f>
          </x14:formula1>
          <xm:sqref>BB7:BB135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K8"/>
  <sheetViews>
    <sheetView workbookViewId="0">
      <selection activeCell="F1" sqref="F1:F8"/>
    </sheetView>
  </sheetViews>
  <sheetFormatPr baseColWidth="10" defaultRowHeight="15" x14ac:dyDescent="0.25"/>
  <sheetData>
    <row r="1" spans="1:11" x14ac:dyDescent="0.25">
      <c r="A1" t="s">
        <v>79</v>
      </c>
      <c r="C1" t="s">
        <v>81</v>
      </c>
      <c r="F1" t="s">
        <v>104</v>
      </c>
      <c r="I1" t="s">
        <v>111</v>
      </c>
      <c r="K1" t="s">
        <v>117</v>
      </c>
    </row>
    <row r="2" spans="1:11" x14ac:dyDescent="0.25">
      <c r="A2" t="s">
        <v>80</v>
      </c>
      <c r="C2" t="s">
        <v>82</v>
      </c>
      <c r="F2" t="s">
        <v>108</v>
      </c>
      <c r="I2" t="s">
        <v>112</v>
      </c>
      <c r="K2" t="s">
        <v>116</v>
      </c>
    </row>
    <row r="3" spans="1:11" x14ac:dyDescent="0.25">
      <c r="C3" t="s">
        <v>83</v>
      </c>
      <c r="F3" t="s">
        <v>105</v>
      </c>
      <c r="K3" t="s">
        <v>118</v>
      </c>
    </row>
    <row r="4" spans="1:11" x14ac:dyDescent="0.25">
      <c r="F4" t="s">
        <v>106</v>
      </c>
      <c r="K4" t="s">
        <v>148</v>
      </c>
    </row>
    <row r="5" spans="1:11" x14ac:dyDescent="0.25">
      <c r="F5" t="s">
        <v>107</v>
      </c>
    </row>
    <row r="6" spans="1:11" x14ac:dyDescent="0.25">
      <c r="F6" t="s">
        <v>110</v>
      </c>
    </row>
    <row r="7" spans="1:11" x14ac:dyDescent="0.25">
      <c r="F7" t="s">
        <v>109</v>
      </c>
    </row>
    <row r="8" spans="1:11" x14ac:dyDescent="0.25">
      <c r="F8"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DOCUMENTS A DEPOSER</vt:lpstr>
      <vt:lpstr>FORMULAIRE RESIDENCE CREATION</vt:lpstr>
      <vt:lpstr>Suivi AAP</vt:lpstr>
      <vt:lpstr>(Données)</vt:lpstr>
      <vt:lpstr>Validation</vt:lpstr>
    </vt:vector>
  </TitlesOfParts>
  <Company>Mairie de Paris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Drouet, Théa</dc:creator>
  <cp:lastModifiedBy>Bartra, Rozenn</cp:lastModifiedBy>
  <dcterms:created xsi:type="dcterms:W3CDTF">2024-06-11T10:56:31Z</dcterms:created>
  <dcterms:modified xsi:type="dcterms:W3CDTF">2024-12-20T17:30:04Z</dcterms:modified>
</cp:coreProperties>
</file>