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autoCompressPictures="0"/>
  <mc:AlternateContent xmlns:mc="http://schemas.openxmlformats.org/markup-compatibility/2006">
    <mc:Choice Requires="x15">
      <x15ac:absPath xmlns:x15ac="http://schemas.microsoft.com/office/spreadsheetml/2010/11/ac" url="R:\PROJETS PARIS DELIB\CODP partagé\_FermeMontsouris\AMI 2025\Annexes\"/>
    </mc:Choice>
  </mc:AlternateContent>
  <xr:revisionPtr revIDLastSave="0" documentId="13_ncr:1_{8F6AE577-2118-4BE6-9069-5B64331E502F}" xr6:coauthVersionLast="36" xr6:coauthVersionMax="36" xr10:uidLastSave="{00000000-0000-0000-0000-000000000000}"/>
  <bookViews>
    <workbookView xWindow="0" yWindow="0" windowWidth="14380" windowHeight="4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Feuil1!$A$1:$O$109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2" i="1" l="1"/>
  <c r="M92" i="1"/>
  <c r="N92" i="1"/>
  <c r="O92" i="1"/>
  <c r="K92" i="1"/>
  <c r="L80" i="1"/>
  <c r="M80" i="1"/>
  <c r="N80" i="1"/>
  <c r="O80" i="1"/>
  <c r="K80" i="1"/>
  <c r="L83" i="1"/>
  <c r="M83" i="1"/>
  <c r="N83" i="1"/>
  <c r="O83" i="1"/>
  <c r="K83" i="1"/>
  <c r="M62" i="1"/>
  <c r="L81" i="1"/>
  <c r="M81" i="1"/>
  <c r="N81" i="1"/>
  <c r="O81" i="1"/>
  <c r="K81" i="1"/>
  <c r="L62" i="1"/>
  <c r="N62" i="1"/>
  <c r="D63" i="1"/>
  <c r="E63" i="1"/>
  <c r="F63" i="1"/>
  <c r="G63" i="1"/>
  <c r="C63" i="1"/>
  <c r="D71" i="1"/>
  <c r="E71" i="1"/>
  <c r="F71" i="1"/>
  <c r="G71" i="1"/>
  <c r="C71" i="1"/>
  <c r="C19" i="1"/>
  <c r="L97" i="1"/>
  <c r="M97" i="1"/>
  <c r="N97" i="1"/>
  <c r="O97" i="1"/>
  <c r="K97" i="1"/>
  <c r="O62" i="1" l="1"/>
  <c r="L63" i="1"/>
  <c r="M63" i="1"/>
  <c r="N63" i="1"/>
  <c r="O63" i="1"/>
  <c r="L90" i="1"/>
  <c r="M90" i="1"/>
  <c r="N90" i="1"/>
  <c r="O90" i="1"/>
  <c r="L76" i="1"/>
  <c r="M76" i="1"/>
  <c r="N76" i="1"/>
  <c r="O76" i="1"/>
  <c r="L72" i="1"/>
  <c r="M72" i="1"/>
  <c r="N72" i="1"/>
  <c r="O72" i="1"/>
  <c r="K10" i="1"/>
  <c r="L10" i="1"/>
  <c r="M10" i="1"/>
  <c r="N10" i="1"/>
  <c r="O10" i="1"/>
  <c r="L16" i="1"/>
  <c r="L9" i="1" s="1"/>
  <c r="M16" i="1"/>
  <c r="N16" i="1"/>
  <c r="O16" i="1"/>
  <c r="O9" i="1" s="1"/>
  <c r="N9" i="1" l="1"/>
  <c r="M9" i="1"/>
  <c r="G92" i="1" l="1"/>
  <c r="F10" i="1"/>
  <c r="N25" i="1"/>
  <c r="O25" i="1"/>
  <c r="O8" i="1" s="1"/>
  <c r="O34" i="1" s="1"/>
  <c r="F19" i="1"/>
  <c r="G19" i="1"/>
  <c r="M25" i="1"/>
  <c r="M8" i="1" s="1"/>
  <c r="M34" i="1" s="1"/>
  <c r="F97" i="1"/>
  <c r="F92" i="1"/>
  <c r="F46" i="1"/>
  <c r="F39" i="1"/>
  <c r="F30" i="1"/>
  <c r="F25" i="1"/>
  <c r="E46" i="1"/>
  <c r="E30" i="1"/>
  <c r="E25" i="1"/>
  <c r="E39" i="1"/>
  <c r="E19" i="1"/>
  <c r="E97" i="1"/>
  <c r="E92" i="1"/>
  <c r="L25" i="1"/>
  <c r="D97" i="1"/>
  <c r="D46" i="1"/>
  <c r="D19" i="1"/>
  <c r="D92" i="1"/>
  <c r="D10" i="1"/>
  <c r="D25" i="1"/>
  <c r="D30" i="1"/>
  <c r="K16" i="1"/>
  <c r="K9" i="1" s="1"/>
  <c r="K25" i="1"/>
  <c r="K76" i="1"/>
  <c r="K90" i="1"/>
  <c r="K72" i="1"/>
  <c r="C92" i="1"/>
  <c r="C25" i="1"/>
  <c r="C46" i="1"/>
  <c r="C97" i="1"/>
  <c r="C10" i="1"/>
  <c r="K63" i="1"/>
  <c r="F62" i="1" l="1"/>
  <c r="F102" i="1" s="1"/>
  <c r="C9" i="1"/>
  <c r="D62" i="1"/>
  <c r="D102" i="1" s="1"/>
  <c r="F9" i="1"/>
  <c r="F8" i="1" s="1"/>
  <c r="F54" i="1" s="1"/>
  <c r="F56" i="1" s="1"/>
  <c r="C39" i="1"/>
  <c r="E10" i="1"/>
  <c r="E9" i="1" s="1"/>
  <c r="E8" i="1" s="1"/>
  <c r="E54" i="1" s="1"/>
  <c r="E56" i="1" s="1"/>
  <c r="M102" i="1"/>
  <c r="M105" i="1" s="1"/>
  <c r="M108" i="1" s="1"/>
  <c r="L102" i="1"/>
  <c r="N102" i="1"/>
  <c r="E62" i="1"/>
  <c r="E102" i="1" s="1"/>
  <c r="C30" i="1"/>
  <c r="D9" i="1"/>
  <c r="G46" i="1"/>
  <c r="G25" i="1"/>
  <c r="G30" i="1"/>
  <c r="G39" i="1"/>
  <c r="D39" i="1"/>
  <c r="G10" i="1"/>
  <c r="G9" i="1" s="1"/>
  <c r="L8" i="1"/>
  <c r="L34" i="1" s="1"/>
  <c r="N8" i="1"/>
  <c r="N34" i="1" s="1"/>
  <c r="K8" i="1"/>
  <c r="K34" i="1" s="1"/>
  <c r="G62" i="1"/>
  <c r="G102" i="1" s="1"/>
  <c r="N105" i="1" l="1"/>
  <c r="N108" i="1" s="1"/>
  <c r="L105" i="1"/>
  <c r="L108" i="1" s="1"/>
  <c r="K62" i="1"/>
  <c r="K102" i="1" s="1"/>
  <c r="K105" i="1" s="1"/>
  <c r="K108" i="1" s="1"/>
  <c r="F105" i="1"/>
  <c r="F108" i="1" s="1"/>
  <c r="C8" i="1"/>
  <c r="C54" i="1" s="1"/>
  <c r="C56" i="1" s="1"/>
  <c r="D8" i="1"/>
  <c r="D54" i="1" s="1"/>
  <c r="C62" i="1"/>
  <c r="C102" i="1" s="1"/>
  <c r="E105" i="1"/>
  <c r="E108" i="1" s="1"/>
  <c r="E110" i="1" s="1"/>
  <c r="G8" i="1"/>
  <c r="G54" i="1" s="1"/>
  <c r="F110" i="1" l="1"/>
  <c r="G56" i="1"/>
  <c r="G105" i="1" s="1"/>
  <c r="G108" i="1" s="1"/>
  <c r="D56" i="1"/>
  <c r="D105" i="1" s="1"/>
  <c r="D108" i="1" s="1"/>
  <c r="D110" i="1" s="1"/>
  <c r="C105" i="1"/>
  <c r="C108" i="1" s="1"/>
  <c r="C110" i="1" s="1"/>
  <c r="O102" i="1" l="1"/>
  <c r="O105" i="1" s="1"/>
  <c r="O108" i="1" s="1"/>
  <c r="G110" i="1" s="1"/>
</calcChain>
</file>

<file path=xl/sharedStrings.xml><?xml version="1.0" encoding="utf-8"?>
<sst xmlns="http://schemas.openxmlformats.org/spreadsheetml/2006/main" count="216" uniqueCount="171">
  <si>
    <t>dont mécénat</t>
  </si>
  <si>
    <t>V. Dépenses liées à l'activité commerciale</t>
  </si>
  <si>
    <t>dont billetterie ou assimilé</t>
  </si>
  <si>
    <t>dont charges liées au bar</t>
  </si>
  <si>
    <t>Compte 6071 "Approvisionnement bar"</t>
  </si>
  <si>
    <t xml:space="preserve">dont charges liées à la libraire </t>
  </si>
  <si>
    <t>Compte 6075 "Autres achats"</t>
  </si>
  <si>
    <t xml:space="preserve">dont autres </t>
  </si>
  <si>
    <t>Sous-total "dépenses d'activité"  (III+IV+V)</t>
  </si>
  <si>
    <t>Total Dépenses (hors valorisation)</t>
  </si>
  <si>
    <t>Total Recettes (hors valorisation)</t>
  </si>
  <si>
    <t>Solde global</t>
  </si>
  <si>
    <t>dont frais de mise à disposition de lieux</t>
  </si>
  <si>
    <t>Sous-total "dépenses de fonctionnement" (I+II+III)</t>
  </si>
  <si>
    <t>dont reprise sur provisions, amortissements, dépréciation*</t>
  </si>
  <si>
    <t xml:space="preserve">      ►dont personnel permanent</t>
  </si>
  <si>
    <t>dont autres (indemnité de licenciement)</t>
  </si>
  <si>
    <t>dont intermittents artistiques</t>
  </si>
  <si>
    <t>Compte 7511 "Redevances pour concessions, brevets, licences, marques, procédés, logiciels", 7516 "Droits d’auteur et de reproduction"</t>
  </si>
  <si>
    <t>dont accueil du public</t>
  </si>
  <si>
    <t>dont ventes de spectacles (production)</t>
  </si>
  <si>
    <t>Autres dépenses artistiques</t>
  </si>
  <si>
    <t>dont refacturations</t>
  </si>
  <si>
    <t>dont cession</t>
  </si>
  <si>
    <t>Compte 6041 "Achat de spectacle"</t>
  </si>
  <si>
    <t>Mécénat</t>
  </si>
  <si>
    <t>dont affecté</t>
  </si>
  <si>
    <t>Compte  7582 "Dons manuels affectés"</t>
  </si>
  <si>
    <t>dont production déléguée / production d'œuvre</t>
  </si>
  <si>
    <t>dont non-affecté</t>
  </si>
  <si>
    <t>Compte 7582 "Dons manuels non affectés"</t>
  </si>
  <si>
    <t>dont droits d'auteur et diverses redevances</t>
  </si>
  <si>
    <t>Compte 65161 "Droits d'auteur et redevance de production pour spectacle"</t>
  </si>
  <si>
    <t>dont frais de tournée, déplacement, hébergement et restauration</t>
  </si>
  <si>
    <t>Sponsoring</t>
  </si>
  <si>
    <t>►dont frais de déplacement</t>
  </si>
  <si>
    <t>►dont frais d'hébergement et restauration</t>
  </si>
  <si>
    <t>dont frais liés à la scénographie</t>
  </si>
  <si>
    <t>Compte 6226 "Honoraires", Compte 6063 "fournitures d'entretien et de petit équipement"</t>
  </si>
  <si>
    <t>Subventions affectées (pour projet)</t>
  </si>
  <si>
    <t>Compte 74</t>
  </si>
  <si>
    <t>dont fourniture/ consommables</t>
  </si>
  <si>
    <t>Compte 6063 "fournitures d'entretien et de petit équipement", 6068 "Autres matières et fournitures", 6064 "fournitures administratives"</t>
  </si>
  <si>
    <t>dont locations occasionnelles</t>
  </si>
  <si>
    <t xml:space="preserve">Compte 61351 "Location du matériel et du mobilier", 61352 "Location des décor, costumes et accessoires,61353 "Location de chapiteaux et prestations annexes" </t>
  </si>
  <si>
    <t>Compte 624 "Transport de biens"</t>
  </si>
  <si>
    <t>Compte 648 "Autres charges de personnel"</t>
  </si>
  <si>
    <t>Autres ressources propres</t>
  </si>
  <si>
    <t>IV. Dépenses liées à l'action culturelle</t>
  </si>
  <si>
    <t>dont personnels et charges</t>
  </si>
  <si>
    <t>IV. Recettes liées à l'action culturelle</t>
  </si>
  <si>
    <t>dont achat et location</t>
  </si>
  <si>
    <t>dont subventions affectées</t>
  </si>
  <si>
    <t>dont honoraires</t>
  </si>
  <si>
    <t>Compte 777 "Quote-part des subventions d’investissement virée au résultat de l’exercice"</t>
  </si>
  <si>
    <t>dont frais de déplacements, missions et réceptions du personnel</t>
  </si>
  <si>
    <t>Compte 625 "Déplacements, missions et réceptions"</t>
  </si>
  <si>
    <t>dont affranchissement, téléphone, internet</t>
  </si>
  <si>
    <t>Compte 626 "Frais postaux et de télecomunication"</t>
  </si>
  <si>
    <t>Sous-total recettes de fonctionnement (I+II)</t>
  </si>
  <si>
    <t>dont fournitures admin., documentation, abonnement presse</t>
  </si>
  <si>
    <t>Compte 6181 "Documentation générale", 6183 "Documentation technique", 6184 "Abonnements" 6064 "Fournitures administratives"</t>
  </si>
  <si>
    <t>dont location</t>
  </si>
  <si>
    <t>Compte 6135 "Locations mobilières"</t>
  </si>
  <si>
    <t>dont reprographie</t>
  </si>
  <si>
    <t>Compte 60251 "Fournitures de bureau"; 6064 "Fournitures adm.(pour les photocopies), 6122 "Crédit bail immobilier" (pour le crédit bail photocopieur)</t>
  </si>
  <si>
    <t>dont entretien, maintenance et réparation administrative</t>
  </si>
  <si>
    <t xml:space="preserve">Compte 6156 "Entretien et réparation sur bien mobilier", 61556 "Maintenance" </t>
  </si>
  <si>
    <t>Communication</t>
  </si>
  <si>
    <t>dont achat d'espace</t>
  </si>
  <si>
    <t>Compte 6231 "Annonces et insertions"</t>
  </si>
  <si>
    <t>dont affranchissement</t>
  </si>
  <si>
    <t>Compte 6236 "Catalogues et imprimés"</t>
  </si>
  <si>
    <t>Technique</t>
  </si>
  <si>
    <t>Charges financières et exceptionnelles</t>
  </si>
  <si>
    <t>dont fiscalité et versements assimilés</t>
  </si>
  <si>
    <t>Compte 63 "Impôts, taxes et versements assimilés" + 69 "Impôts sur les bénéfices et assimilés"</t>
  </si>
  <si>
    <t>dont charges financières et services bancaires</t>
  </si>
  <si>
    <t>Compte 66 "Charges financières"</t>
  </si>
  <si>
    <t>dont charges exceptionnelles</t>
  </si>
  <si>
    <t>Compte 67 "Charges exceptionnelles"</t>
  </si>
  <si>
    <t>II. Dotations aux amortissements</t>
  </si>
  <si>
    <t>III. Recettes d'activité artistique</t>
  </si>
  <si>
    <t>Dépenses de personnel</t>
  </si>
  <si>
    <t>Compte 64 "Charges de personnel"</t>
  </si>
  <si>
    <t>Ressources liées à l'activité artistique</t>
  </si>
  <si>
    <t>dont intermittents techniques</t>
  </si>
  <si>
    <t>dont billetterie</t>
  </si>
  <si>
    <t>Compte 7065 "autre recettes guichet ou par billetterie"</t>
  </si>
  <si>
    <t xml:space="preserve">Précisions </t>
  </si>
  <si>
    <t>Précisions</t>
  </si>
  <si>
    <t>A. FONCTIONNEMENT</t>
  </si>
  <si>
    <t>I. Charges de fonctionnement (T.O.M./S.O.M.)</t>
  </si>
  <si>
    <t>I.Recettes globales de fonctionnement</t>
  </si>
  <si>
    <t>Salaires et charges</t>
  </si>
  <si>
    <t>Compte 64</t>
  </si>
  <si>
    <t>Subventions de fonctionnement</t>
  </si>
  <si>
    <t>dont Salaires</t>
  </si>
  <si>
    <t>Compte 6411 "Salaires, appointements"Compte 6412 "Congés Payés", 6413"Primes et gratifications", 6414 "Indemnités et avantages divers", 6415"Supplément familial"</t>
  </si>
  <si>
    <t>dont Etat</t>
  </si>
  <si>
    <t xml:space="preserve">dont personnel administratif </t>
  </si>
  <si>
    <t>Compte 7411</t>
  </si>
  <si>
    <t>Compte 7412</t>
  </si>
  <si>
    <t>dont personnel technique</t>
  </si>
  <si>
    <t>Compte 7413 et 7414</t>
  </si>
  <si>
    <t>dont Charges</t>
  </si>
  <si>
    <t>Compte 645 "Charges de sécurité sociale et de prévoyance", 646 "Cotisations sociales personnelles de l'exploitant"; 647 "Auters charges sociales"; 648 "autres charges de personnel"</t>
  </si>
  <si>
    <t>dont personnel administratif</t>
  </si>
  <si>
    <t>dont Région</t>
  </si>
  <si>
    <t>dont Union Européenne</t>
  </si>
  <si>
    <t>Compte 7418</t>
  </si>
  <si>
    <t>Bâtiment</t>
  </si>
  <si>
    <t>Autres</t>
  </si>
  <si>
    <t>Compte 6132 : "Locations immobilières"</t>
  </si>
  <si>
    <t>dont produits financiers</t>
  </si>
  <si>
    <t>Compte 76 "Produits financiers"</t>
  </si>
  <si>
    <t>dont fluides (eau, chauffage,…)</t>
  </si>
  <si>
    <t>Compte 6061 "Fournitures non stockables"</t>
  </si>
  <si>
    <t>dont produits exceptionnels (hors sponsoring et mécénat)</t>
  </si>
  <si>
    <t>Compte 77 "Produits exceptionnels" (hors sponsoring et mécénat)</t>
  </si>
  <si>
    <t>dont fournitures de régie et petit matériel</t>
  </si>
  <si>
    <t>Compte 6063 "fournitures d'entretien et de petit équipement"</t>
  </si>
  <si>
    <t>Compte 78 "Reprises sur amortissements, dépréciations et provisions"</t>
  </si>
  <si>
    <t>dont assurance</t>
  </si>
  <si>
    <t>Compte 616 "Primes d'assurance"</t>
  </si>
  <si>
    <t>dont transfert / atténuation de charges</t>
  </si>
  <si>
    <t>Compte 79 "Transfert de charges"</t>
  </si>
  <si>
    <t>Administration</t>
  </si>
  <si>
    <t>dont honoraires (avocat, comptable,CAC...)</t>
  </si>
  <si>
    <t>Compte 6226 "Honoraires"</t>
  </si>
  <si>
    <t>II. Quote part des subvention d'investissement</t>
  </si>
  <si>
    <t>dont honoraires techniques</t>
  </si>
  <si>
    <t>dont honoraires (graphiste, attache de presse, chargé de com...)</t>
  </si>
  <si>
    <t>dont charges sociales</t>
  </si>
  <si>
    <t>dont autres (don, frais bancaires…)</t>
  </si>
  <si>
    <t>dont défraiements, receptions</t>
  </si>
  <si>
    <t>dont sous traitance technique</t>
  </si>
  <si>
    <t>dont sécurité, sous traitance technique</t>
  </si>
  <si>
    <t xml:space="preserve">      ►dont vacations et contrats courts</t>
  </si>
  <si>
    <t>dont autres (créances et charges sur exercice antérieur)</t>
  </si>
  <si>
    <t>dont coréalisation avec les partenairres</t>
  </si>
  <si>
    <t>dont catalogues et imprimés et affichage</t>
  </si>
  <si>
    <t>dont coréalisation avec les partenaires</t>
  </si>
  <si>
    <t>dont ventes de spectacles</t>
  </si>
  <si>
    <t>dont coproduction avec les partenaires</t>
  </si>
  <si>
    <t>dont loyer annuel (ou redevance) et charges locatives</t>
  </si>
  <si>
    <t>III. Provisions (risques et charges, dépréciations)</t>
  </si>
  <si>
    <t>Reprise de provisions</t>
  </si>
  <si>
    <t>dont co-production</t>
  </si>
  <si>
    <t>dont transport d'œuvres ou des publics</t>
  </si>
  <si>
    <t>dont Ville de Paris</t>
  </si>
  <si>
    <t>dont autres (préciser) :</t>
  </si>
  <si>
    <t>dont autres, préciser :</t>
  </si>
  <si>
    <t xml:space="preserve">dont autres, préciser : </t>
  </si>
  <si>
    <t>Recettes d'activités</t>
  </si>
  <si>
    <t>Recettes de fonctionnement</t>
  </si>
  <si>
    <t>Valorisation, préciser :</t>
  </si>
  <si>
    <t>Sous-total "recettes d'activités"  (III+IV+V)</t>
  </si>
  <si>
    <t>Dépenses de fonctionnement</t>
  </si>
  <si>
    <t>Dépenses d'activités</t>
  </si>
  <si>
    <t>IV. Reprises de charges exceptionnelles</t>
  </si>
  <si>
    <t>Sous-total "dépenses de fonctionnement" (I+II+III+IV)</t>
  </si>
  <si>
    <t>dont autre, préciser :</t>
  </si>
  <si>
    <t>V. Recettes liées aux activités commerciales</t>
  </si>
  <si>
    <t>III. Dépenses d'activités artistiques</t>
  </si>
  <si>
    <t>B. ACTIVITES</t>
  </si>
  <si>
    <t>BUDGET ANALYTIQUE ANNUEL - FERME MONTSOURIS</t>
  </si>
  <si>
    <t>Total Dépenses (avec valorisation)</t>
  </si>
  <si>
    <t>Total Recettes (avec valorisation)</t>
  </si>
  <si>
    <t>dont collectivités</t>
  </si>
  <si>
    <t>préciser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</si>
</sst>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4.9989318521683403E-2"/>
      <name val="Arial Narrow"/>
      <family val="2"/>
    </font>
    <font>
      <b/>
      <sz val="10"/>
      <color theme="0" tint="-4.9989318521683403E-2"/>
      <name val="Arial Narrow"/>
      <family val="2"/>
    </font>
    <font>
      <i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10"/>
      <color indexed="9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 Narrow"/>
      <family val="2"/>
    </font>
    <font>
      <sz val="11"/>
      <color rgb="FF008000"/>
      <name val="Calibri"/>
      <family val="2"/>
      <scheme val="minor"/>
    </font>
    <font>
      <sz val="9"/>
      <name val="Arial Narrow"/>
      <family val="2"/>
    </font>
    <font>
      <sz val="10"/>
      <color rgb="FFFF0000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sz val="9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9"/>
      <name val="Arial Narrow"/>
      <family val="2"/>
    </font>
    <font>
      <b/>
      <sz val="10"/>
      <color rgb="FF00B050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1EB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fgColor theme="0"/>
        <bgColor theme="0" tint="-0.249977111117893"/>
      </patternFill>
    </fill>
    <fill>
      <patternFill patternType="lightDown">
        <fgColor theme="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auto="1"/>
      </right>
      <top style="thin">
        <color theme="0" tint="-0.24994659260841701"/>
      </top>
      <bottom style="dotted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dotted">
        <color theme="0" tint="-0.24994659260841701"/>
      </bottom>
      <diagonal/>
    </border>
    <border>
      <left/>
      <right style="medium">
        <color auto="1"/>
      </right>
      <top style="thin">
        <color theme="0" tint="-0.24994659260841701"/>
      </top>
      <bottom style="dotted">
        <color theme="0" tint="-0.2499465926084170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tted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dotted">
        <color theme="0" tint="-0.24994659260841701"/>
      </bottom>
      <diagonal/>
    </border>
    <border>
      <left style="thin">
        <color auto="1"/>
      </left>
      <right style="medium">
        <color auto="1"/>
      </right>
      <top/>
      <bottom style="dotted">
        <color theme="0" tint="-0.24994659260841701"/>
      </bottom>
      <diagonal/>
    </border>
    <border>
      <left/>
      <right style="medium">
        <color auto="1"/>
      </right>
      <top/>
      <bottom style="dotted">
        <color theme="0" tint="-0.24994659260841701"/>
      </bottom>
      <diagonal/>
    </border>
    <border>
      <left style="medium">
        <color auto="1"/>
      </left>
      <right style="thin">
        <color auto="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auto="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auto="1"/>
      </left>
      <right style="thin">
        <color auto="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auto="1"/>
      </left>
      <right style="medium">
        <color auto="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medium">
        <color auto="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theme="0" tint="-0.24994659260841701"/>
      </top>
      <bottom/>
      <diagonal/>
    </border>
    <border>
      <left/>
      <right style="thin">
        <color auto="1"/>
      </right>
      <top style="dotted">
        <color theme="0" tint="-0.24994659260841701"/>
      </top>
      <bottom/>
      <diagonal/>
    </border>
    <border>
      <left style="thin">
        <color auto="1"/>
      </left>
      <right style="thin">
        <color auto="1"/>
      </right>
      <top style="dotted">
        <color theme="0" tint="-0.24994659260841701"/>
      </top>
      <bottom/>
      <diagonal/>
    </border>
    <border>
      <left style="thin">
        <color auto="1"/>
      </left>
      <right style="medium">
        <color auto="1"/>
      </right>
      <top style="dotted">
        <color theme="0" tint="-0.2499465926084170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dotted">
        <color theme="0" tint="-0.24994659260841701"/>
      </bottom>
      <diagonal/>
    </border>
    <border>
      <left style="thin">
        <color theme="1"/>
      </left>
      <right style="medium">
        <color auto="1"/>
      </right>
      <top/>
      <bottom style="dotted">
        <color theme="0" tint="-0.2499465926084170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theme="0" tint="-0.2499465926084170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dotted">
        <color theme="0" tint="-0.2499465926084170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auto="1"/>
      </left>
      <right style="thin">
        <color auto="1"/>
      </right>
      <top style="dotted">
        <color theme="0" tint="-0.2499465926084170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theme="0" tint="-0.2499465926084170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medium">
        <color auto="1"/>
      </right>
      <top style="hair">
        <color theme="0" tint="-0.14996795556505021"/>
      </top>
      <bottom style="hair">
        <color theme="0" tint="-0.1499679555650502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theme="0" tint="-0.14996795556505021"/>
      </right>
      <top style="medium">
        <color auto="1"/>
      </top>
      <bottom style="hair">
        <color theme="0" tint="-0.14996795556505021"/>
      </bottom>
      <diagonal/>
    </border>
    <border>
      <left style="medium">
        <color auto="1"/>
      </left>
      <right style="hair">
        <color theme="0" tint="-0.14996795556505021"/>
      </right>
      <top style="hair">
        <color theme="0" tint="-0.1499679555650502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/>
      <top style="dotted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medium">
        <color indexed="64"/>
      </left>
      <right style="hair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dotted">
        <color theme="0" tint="-0.24994659260841701"/>
      </bottom>
      <diagonal/>
    </border>
  </borders>
  <cellStyleXfs count="22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254">
    <xf numFmtId="0" fontId="0" fillId="0" borderId="0" xfId="0"/>
    <xf numFmtId="0" fontId="0" fillId="2" borderId="0" xfId="0" applyFill="1"/>
    <xf numFmtId="0" fontId="5" fillId="4" borderId="4" xfId="0" applyFont="1" applyFill="1" applyBorder="1" applyAlignment="1">
      <alignment horizontal="center" vertical="center" wrapText="1"/>
    </xf>
    <xf numFmtId="0" fontId="6" fillId="2" borderId="0" xfId="0" applyFont="1" applyFill="1"/>
    <xf numFmtId="0" fontId="7" fillId="2" borderId="0" xfId="0" applyFont="1" applyFill="1"/>
    <xf numFmtId="0" fontId="7" fillId="2" borderId="2" xfId="0" applyFont="1" applyFill="1" applyBorder="1"/>
    <xf numFmtId="0" fontId="6" fillId="2" borderId="5" xfId="0" applyFont="1" applyFill="1" applyBorder="1"/>
    <xf numFmtId="0" fontId="9" fillId="5" borderId="6" xfId="0" applyFont="1" applyFill="1" applyBorder="1"/>
    <xf numFmtId="0" fontId="9" fillId="5" borderId="7" xfId="0" applyFont="1" applyFill="1" applyBorder="1"/>
    <xf numFmtId="0" fontId="9" fillId="6" borderId="10" xfId="0" applyFont="1" applyFill="1" applyBorder="1"/>
    <xf numFmtId="0" fontId="9" fillId="6" borderId="8" xfId="0" applyFont="1" applyFill="1" applyBorder="1"/>
    <xf numFmtId="0" fontId="11" fillId="7" borderId="11" xfId="3" applyFont="1" applyFill="1" applyBorder="1" applyAlignment="1">
      <alignment vertical="center"/>
    </xf>
    <xf numFmtId="0" fontId="11" fillId="7" borderId="12" xfId="3" applyFont="1" applyFill="1" applyBorder="1" applyAlignment="1">
      <alignment vertical="center"/>
    </xf>
    <xf numFmtId="0" fontId="11" fillId="7" borderId="14" xfId="3" applyFont="1" applyFill="1" applyBorder="1" applyAlignment="1">
      <alignment vertical="center"/>
    </xf>
    <xf numFmtId="0" fontId="11" fillId="8" borderId="16" xfId="3" applyFont="1" applyFill="1" applyBorder="1" applyAlignment="1">
      <alignment vertical="center"/>
    </xf>
    <xf numFmtId="0" fontId="11" fillId="8" borderId="17" xfId="3" applyFont="1" applyFill="1" applyBorder="1" applyAlignment="1">
      <alignment vertical="center"/>
    </xf>
    <xf numFmtId="3" fontId="12" fillId="2" borderId="0" xfId="3" applyNumberFormat="1" applyFont="1" applyFill="1" applyAlignment="1">
      <alignment horizontal="center" vertical="center"/>
    </xf>
    <xf numFmtId="0" fontId="11" fillId="8" borderId="19" xfId="3" applyFont="1" applyFill="1" applyBorder="1" applyAlignment="1">
      <alignment vertical="center"/>
    </xf>
    <xf numFmtId="0" fontId="11" fillId="8" borderId="20" xfId="3" applyFont="1" applyFill="1" applyBorder="1" applyAlignment="1">
      <alignment vertical="center"/>
    </xf>
    <xf numFmtId="3" fontId="12" fillId="2" borderId="22" xfId="3" applyNumberFormat="1" applyFont="1" applyFill="1" applyBorder="1" applyAlignment="1">
      <alignment horizontal="left" vertical="center"/>
    </xf>
    <xf numFmtId="3" fontId="11" fillId="2" borderId="23" xfId="3" applyNumberFormat="1" applyFont="1" applyFill="1" applyBorder="1" applyAlignment="1">
      <alignment horizontal="left" vertical="center"/>
    </xf>
    <xf numFmtId="3" fontId="12" fillId="2" borderId="26" xfId="3" applyNumberFormat="1" applyFont="1" applyFill="1" applyBorder="1" applyAlignment="1">
      <alignment horizontal="left" vertical="center" indent="2"/>
    </xf>
    <xf numFmtId="3" fontId="11" fillId="2" borderId="27" xfId="3" applyNumberFormat="1" applyFont="1" applyFill="1" applyBorder="1" applyAlignment="1">
      <alignment horizontal="left" vertical="center"/>
    </xf>
    <xf numFmtId="3" fontId="11" fillId="2" borderId="28" xfId="3" applyNumberFormat="1" applyFont="1" applyFill="1" applyBorder="1" applyAlignment="1">
      <alignment horizontal="left" vertical="center"/>
    </xf>
    <xf numFmtId="3" fontId="12" fillId="2" borderId="26" xfId="3" applyNumberFormat="1" applyFont="1" applyFill="1" applyBorder="1" applyAlignment="1">
      <alignment horizontal="left" vertical="center"/>
    </xf>
    <xf numFmtId="3" fontId="12" fillId="2" borderId="19" xfId="3" applyNumberFormat="1" applyFont="1" applyFill="1" applyBorder="1" applyAlignment="1">
      <alignment horizontal="left" vertical="center"/>
    </xf>
    <xf numFmtId="3" fontId="11" fillId="2" borderId="3" xfId="3" applyNumberFormat="1" applyFont="1" applyFill="1" applyBorder="1" applyAlignment="1">
      <alignment horizontal="left" vertical="center"/>
    </xf>
    <xf numFmtId="0" fontId="11" fillId="8" borderId="26" xfId="3" applyFont="1" applyFill="1" applyBorder="1" applyAlignment="1">
      <alignment vertical="center"/>
    </xf>
    <xf numFmtId="0" fontId="11" fillId="8" borderId="27" xfId="3" applyFont="1" applyFill="1" applyBorder="1" applyAlignment="1">
      <alignment vertical="center"/>
    </xf>
    <xf numFmtId="3" fontId="11" fillId="2" borderId="27" xfId="3" applyNumberFormat="1" applyFont="1" applyFill="1" applyBorder="1" applyAlignment="1">
      <alignment horizontal="left" vertical="center" indent="2"/>
    </xf>
    <xf numFmtId="0" fontId="11" fillId="8" borderId="32" xfId="3" applyFont="1" applyFill="1" applyBorder="1" applyAlignment="1">
      <alignment vertical="center"/>
    </xf>
    <xf numFmtId="0" fontId="11" fillId="8" borderId="33" xfId="3" applyFont="1" applyFill="1" applyBorder="1" applyAlignment="1">
      <alignment vertical="center"/>
    </xf>
    <xf numFmtId="3" fontId="12" fillId="2" borderId="36" xfId="3" applyNumberFormat="1" applyFont="1" applyFill="1" applyBorder="1" applyAlignment="1">
      <alignment horizontal="left" vertical="center"/>
    </xf>
    <xf numFmtId="3" fontId="11" fillId="2" borderId="37" xfId="3" applyNumberFormat="1" applyFont="1" applyFill="1" applyBorder="1" applyAlignment="1">
      <alignment horizontal="left" vertical="center"/>
    </xf>
    <xf numFmtId="0" fontId="11" fillId="2" borderId="39" xfId="3" applyFont="1" applyFill="1" applyBorder="1" applyAlignment="1">
      <alignment horizontal="left" vertical="center"/>
    </xf>
    <xf numFmtId="3" fontId="11" fillId="2" borderId="39" xfId="3" applyNumberFormat="1" applyFont="1" applyFill="1" applyBorder="1" applyAlignment="1">
      <alignment horizontal="left" vertical="center"/>
    </xf>
    <xf numFmtId="3" fontId="11" fillId="2" borderId="20" xfId="3" applyNumberFormat="1" applyFont="1" applyFill="1" applyBorder="1" applyAlignment="1">
      <alignment horizontal="left" vertical="center"/>
    </xf>
    <xf numFmtId="3" fontId="12" fillId="2" borderId="32" xfId="3" applyNumberFormat="1" applyFont="1" applyFill="1" applyBorder="1" applyAlignment="1">
      <alignment horizontal="left" vertical="center"/>
    </xf>
    <xf numFmtId="3" fontId="11" fillId="2" borderId="33" xfId="3" applyNumberFormat="1" applyFont="1" applyFill="1" applyBorder="1" applyAlignment="1">
      <alignment horizontal="left" vertical="center"/>
    </xf>
    <xf numFmtId="0" fontId="9" fillId="6" borderId="41" xfId="0" applyFont="1" applyFill="1" applyBorder="1"/>
    <xf numFmtId="0" fontId="13" fillId="6" borderId="42" xfId="0" applyFont="1" applyFill="1" applyBorder="1"/>
    <xf numFmtId="0" fontId="9" fillId="9" borderId="44" xfId="0" applyFont="1" applyFill="1" applyBorder="1"/>
    <xf numFmtId="0" fontId="9" fillId="9" borderId="45" xfId="0" applyFont="1" applyFill="1" applyBorder="1"/>
    <xf numFmtId="0" fontId="9" fillId="5" borderId="47" xfId="0" applyFont="1" applyFill="1" applyBorder="1"/>
    <xf numFmtId="0" fontId="9" fillId="5" borderId="1" xfId="0" applyFont="1" applyFill="1" applyBorder="1"/>
    <xf numFmtId="3" fontId="11" fillId="2" borderId="34" xfId="3" applyNumberFormat="1" applyFont="1" applyFill="1" applyBorder="1" applyAlignment="1">
      <alignment horizontal="left" vertical="center"/>
    </xf>
    <xf numFmtId="0" fontId="9" fillId="6" borderId="42" xfId="0" applyFont="1" applyFill="1" applyBorder="1"/>
    <xf numFmtId="3" fontId="11" fillId="2" borderId="51" xfId="3" applyNumberFormat="1" applyFont="1" applyFill="1" applyBorder="1" applyAlignment="1">
      <alignment horizontal="left" vertical="center"/>
    </xf>
    <xf numFmtId="3" fontId="11" fillId="2" borderId="52" xfId="3" applyNumberFormat="1" applyFont="1" applyFill="1" applyBorder="1" applyAlignment="1">
      <alignment horizontal="left" vertical="center"/>
    </xf>
    <xf numFmtId="3" fontId="11" fillId="2" borderId="53" xfId="3" applyNumberFormat="1" applyFont="1" applyFill="1" applyBorder="1" applyAlignment="1">
      <alignment horizontal="left" vertical="center"/>
    </xf>
    <xf numFmtId="3" fontId="12" fillId="2" borderId="54" xfId="3" applyNumberFormat="1" applyFont="1" applyFill="1" applyBorder="1" applyAlignment="1">
      <alignment horizontal="left" vertical="center"/>
    </xf>
    <xf numFmtId="0" fontId="9" fillId="10" borderId="56" xfId="0" applyFont="1" applyFill="1" applyBorder="1"/>
    <xf numFmtId="3" fontId="14" fillId="2" borderId="57" xfId="3" applyNumberFormat="1" applyFont="1" applyFill="1" applyBorder="1" applyAlignment="1">
      <alignment horizontal="left" vertical="center"/>
    </xf>
    <xf numFmtId="0" fontId="9" fillId="2" borderId="57" xfId="0" applyFont="1" applyFill="1" applyBorder="1"/>
    <xf numFmtId="0" fontId="9" fillId="2" borderId="59" xfId="0" applyFont="1" applyFill="1" applyBorder="1"/>
    <xf numFmtId="0" fontId="9" fillId="6" borderId="62" xfId="0" applyFont="1" applyFill="1" applyBorder="1"/>
    <xf numFmtId="0" fontId="9" fillId="6" borderId="63" xfId="0" applyFont="1" applyFill="1" applyBorder="1"/>
    <xf numFmtId="0" fontId="9" fillId="6" borderId="65" xfId="0" applyFont="1" applyFill="1" applyBorder="1"/>
    <xf numFmtId="2" fontId="14" fillId="2" borderId="0" xfId="3" applyNumberFormat="1" applyFont="1" applyFill="1" applyAlignment="1">
      <alignment horizontal="left" vertical="center"/>
    </xf>
    <xf numFmtId="3" fontId="0" fillId="2" borderId="0" xfId="0" applyNumberFormat="1" applyFill="1"/>
    <xf numFmtId="3" fontId="11" fillId="7" borderId="13" xfId="1" applyNumberFormat="1" applyFont="1" applyFill="1" applyBorder="1" applyAlignment="1" applyProtection="1">
      <alignment vertical="center"/>
    </xf>
    <xf numFmtId="3" fontId="11" fillId="8" borderId="18" xfId="1" applyNumberFormat="1" applyFont="1" applyFill="1" applyBorder="1" applyAlignment="1" applyProtection="1">
      <alignment vertical="center"/>
    </xf>
    <xf numFmtId="3" fontId="11" fillId="8" borderId="30" xfId="1" applyNumberFormat="1" applyFont="1" applyFill="1" applyBorder="1" applyAlignment="1" applyProtection="1">
      <alignment vertical="center"/>
    </xf>
    <xf numFmtId="3" fontId="11" fillId="7" borderId="15" xfId="1" applyNumberFormat="1" applyFont="1" applyFill="1" applyBorder="1" applyAlignment="1" applyProtection="1">
      <alignment horizontal="right" vertical="center"/>
    </xf>
    <xf numFmtId="3" fontId="11" fillId="7" borderId="15" xfId="1" applyNumberFormat="1" applyFont="1" applyFill="1" applyBorder="1" applyAlignment="1" applyProtection="1">
      <alignment horizontal="center" vertical="center"/>
    </xf>
    <xf numFmtId="3" fontId="11" fillId="7" borderId="13" xfId="1" applyNumberFormat="1" applyFont="1" applyFill="1" applyBorder="1" applyAlignment="1" applyProtection="1">
      <alignment horizontal="right" vertical="center"/>
    </xf>
    <xf numFmtId="3" fontId="9" fillId="9" borderId="46" xfId="1" applyNumberFormat="1" applyFont="1" applyFill="1" applyBorder="1" applyAlignment="1" applyProtection="1">
      <alignment horizontal="right"/>
    </xf>
    <xf numFmtId="3" fontId="9" fillId="6" borderId="9" xfId="1" applyNumberFormat="1" applyFont="1" applyFill="1" applyBorder="1" applyAlignment="1" applyProtection="1">
      <alignment horizontal="right"/>
    </xf>
    <xf numFmtId="3" fontId="11" fillId="8" borderId="21" xfId="1" applyNumberFormat="1" applyFont="1" applyFill="1" applyBorder="1" applyAlignment="1" applyProtection="1">
      <alignment horizontal="right" vertical="center"/>
    </xf>
    <xf numFmtId="3" fontId="11" fillId="8" borderId="35" xfId="1" applyNumberFormat="1" applyFont="1" applyFill="1" applyBorder="1" applyAlignment="1" applyProtection="1">
      <alignment horizontal="right" vertical="center"/>
    </xf>
    <xf numFmtId="3" fontId="11" fillId="8" borderId="29" xfId="1" applyNumberFormat="1" applyFont="1" applyFill="1" applyBorder="1" applyAlignment="1" applyProtection="1">
      <alignment horizontal="right" vertical="center"/>
    </xf>
    <xf numFmtId="3" fontId="9" fillId="6" borderId="43" xfId="1" applyNumberFormat="1" applyFont="1" applyFill="1" applyBorder="1" applyAlignment="1" applyProtection="1">
      <alignment horizontal="right"/>
    </xf>
    <xf numFmtId="3" fontId="9" fillId="2" borderId="61" xfId="1" applyNumberFormat="1" applyFont="1" applyFill="1" applyBorder="1" applyAlignment="1" applyProtection="1">
      <alignment horizontal="right"/>
    </xf>
    <xf numFmtId="3" fontId="9" fillId="6" borderId="64" xfId="1" applyNumberFormat="1" applyFont="1" applyFill="1" applyBorder="1" applyAlignment="1" applyProtection="1">
      <alignment horizontal="right"/>
    </xf>
    <xf numFmtId="0" fontId="2" fillId="3" borderId="67" xfId="0" applyFont="1" applyFill="1" applyBorder="1" applyAlignment="1">
      <alignment horizontal="centerContinuous" vertical="center"/>
    </xf>
    <xf numFmtId="0" fontId="3" fillId="3" borderId="58" xfId="0" applyFont="1" applyFill="1" applyBorder="1" applyAlignment="1">
      <alignment horizontal="centerContinuous" vertical="center"/>
    </xf>
    <xf numFmtId="0" fontId="3" fillId="3" borderId="60" xfId="0" applyFont="1" applyFill="1" applyBorder="1" applyAlignment="1">
      <alignment horizontal="centerContinuous" vertical="center"/>
    </xf>
    <xf numFmtId="0" fontId="4" fillId="4" borderId="68" xfId="0" applyFont="1" applyFill="1" applyBorder="1" applyAlignment="1">
      <alignment horizontal="centerContinuous"/>
    </xf>
    <xf numFmtId="0" fontId="4" fillId="4" borderId="66" xfId="0" applyFont="1" applyFill="1" applyBorder="1" applyAlignment="1">
      <alignment horizontal="centerContinuous"/>
    </xf>
    <xf numFmtId="0" fontId="4" fillId="4" borderId="69" xfId="0" applyFont="1" applyFill="1" applyBorder="1" applyAlignment="1">
      <alignment horizontal="centerContinuous"/>
    </xf>
    <xf numFmtId="0" fontId="4" fillId="4" borderId="70" xfId="0" applyFont="1" applyFill="1" applyBorder="1"/>
    <xf numFmtId="0" fontId="5" fillId="4" borderId="71" xfId="0" applyFont="1" applyFill="1" applyBorder="1" applyAlignment="1">
      <alignment horizontal="center" vertical="center" wrapText="1"/>
    </xf>
    <xf numFmtId="0" fontId="6" fillId="2" borderId="50" xfId="0" applyFont="1" applyFill="1" applyBorder="1"/>
    <xf numFmtId="0" fontId="8" fillId="4" borderId="72" xfId="0" applyFont="1" applyFill="1" applyBorder="1" applyAlignment="1">
      <alignment horizontal="left" vertical="center"/>
    </xf>
    <xf numFmtId="0" fontId="7" fillId="4" borderId="5" xfId="0" applyFont="1" applyFill="1" applyBorder="1"/>
    <xf numFmtId="0" fontId="4" fillId="4" borderId="74" xfId="0" applyFont="1" applyFill="1" applyBorder="1" applyAlignment="1">
      <alignment horizontal="centerContinuous"/>
    </xf>
    <xf numFmtId="0" fontId="4" fillId="4" borderId="75" xfId="0" applyFont="1" applyFill="1" applyBorder="1"/>
    <xf numFmtId="0" fontId="6" fillId="2" borderId="76" xfId="0" applyFont="1" applyFill="1" applyBorder="1"/>
    <xf numFmtId="4" fontId="0" fillId="2" borderId="0" xfId="0" applyNumberFormat="1" applyFill="1"/>
    <xf numFmtId="0" fontId="9" fillId="5" borderId="50" xfId="0" applyFont="1" applyFill="1" applyBorder="1"/>
    <xf numFmtId="3" fontId="18" fillId="5" borderId="43" xfId="1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7" fillId="4" borderId="73" xfId="0" applyFont="1" applyFill="1" applyBorder="1"/>
    <xf numFmtId="3" fontId="11" fillId="2" borderId="29" xfId="1" applyNumberFormat="1" applyFont="1" applyFill="1" applyBorder="1" applyAlignment="1" applyProtection="1">
      <alignment horizontal="right" vertical="center"/>
    </xf>
    <xf numFmtId="3" fontId="11" fillId="2" borderId="21" xfId="1" applyNumberFormat="1" applyFont="1" applyFill="1" applyBorder="1" applyAlignment="1" applyProtection="1">
      <alignment horizontal="right" vertical="center"/>
    </xf>
    <xf numFmtId="3" fontId="11" fillId="2" borderId="24" xfId="1" applyNumberFormat="1" applyFont="1" applyFill="1" applyBorder="1" applyAlignment="1" applyProtection="1">
      <alignment horizontal="right" vertical="center"/>
    </xf>
    <xf numFmtId="3" fontId="11" fillId="2" borderId="38" xfId="1" applyNumberFormat="1" applyFont="1" applyFill="1" applyBorder="1" applyAlignment="1" applyProtection="1">
      <alignment horizontal="right" vertical="center"/>
    </xf>
    <xf numFmtId="3" fontId="11" fillId="2" borderId="35" xfId="1" applyNumberFormat="1" applyFont="1" applyFill="1" applyBorder="1" applyAlignment="1" applyProtection="1">
      <alignment horizontal="right" vertical="center"/>
    </xf>
    <xf numFmtId="3" fontId="11" fillId="2" borderId="35" xfId="1" applyNumberFormat="1" applyFont="1" applyFill="1" applyBorder="1" applyAlignment="1" applyProtection="1">
      <alignment horizontal="left" vertical="center"/>
    </xf>
    <xf numFmtId="3" fontId="11" fillId="2" borderId="55" xfId="1" applyNumberFormat="1" applyFont="1" applyFill="1" applyBorder="1" applyAlignment="1" applyProtection="1">
      <alignment horizontal="right" vertical="center"/>
    </xf>
    <xf numFmtId="0" fontId="7" fillId="2" borderId="49" xfId="0" applyFont="1" applyFill="1" applyBorder="1"/>
    <xf numFmtId="3" fontId="11" fillId="2" borderId="40" xfId="1" applyNumberFormat="1" applyFont="1" applyFill="1" applyBorder="1" applyAlignment="1" applyProtection="1">
      <alignment horizontal="right" vertical="center"/>
    </xf>
    <xf numFmtId="3" fontId="21" fillId="2" borderId="24" xfId="1" applyNumberFormat="1" applyFont="1" applyFill="1" applyBorder="1" applyAlignment="1" applyProtection="1">
      <alignment horizontal="right" vertical="center"/>
    </xf>
    <xf numFmtId="3" fontId="11" fillId="2" borderId="25" xfId="1" applyNumberFormat="1" applyFont="1" applyFill="1" applyBorder="1" applyAlignment="1" applyProtection="1">
      <alignment horizontal="right" vertical="center"/>
    </xf>
    <xf numFmtId="3" fontId="21" fillId="2" borderId="29" xfId="1" applyNumberFormat="1" applyFont="1" applyFill="1" applyBorder="1" applyAlignment="1" applyProtection="1">
      <alignment horizontal="right" vertical="center"/>
    </xf>
    <xf numFmtId="3" fontId="11" fillId="2" borderId="0" xfId="3" applyNumberFormat="1" applyFont="1" applyFill="1" applyAlignment="1">
      <alignment horizontal="center" vertical="center"/>
    </xf>
    <xf numFmtId="0" fontId="22" fillId="2" borderId="0" xfId="0" applyFont="1" applyFill="1"/>
    <xf numFmtId="0" fontId="22" fillId="3" borderId="58" xfId="0" applyFont="1" applyFill="1" applyBorder="1" applyAlignment="1">
      <alignment horizontal="centerContinuous" vertical="center"/>
    </xf>
    <xf numFmtId="0" fontId="23" fillId="4" borderId="69" xfId="0" applyFont="1" applyFill="1" applyBorder="1" applyAlignment="1">
      <alignment horizontal="centerContinuous"/>
    </xf>
    <xf numFmtId="0" fontId="25" fillId="2" borderId="31" xfId="0" applyFont="1" applyFill="1" applyBorder="1"/>
    <xf numFmtId="0" fontId="25" fillId="4" borderId="73" xfId="0" applyFont="1" applyFill="1" applyBorder="1"/>
    <xf numFmtId="0" fontId="25" fillId="2" borderId="0" xfId="0" applyFont="1" applyFill="1"/>
    <xf numFmtId="3" fontId="21" fillId="2" borderId="21" xfId="1" applyNumberFormat="1" applyFont="1" applyFill="1" applyBorder="1" applyAlignment="1" applyProtection="1">
      <alignment horizontal="right" vertical="center"/>
    </xf>
    <xf numFmtId="3" fontId="24" fillId="5" borderId="43" xfId="1" applyNumberFormat="1" applyFont="1" applyFill="1" applyBorder="1" applyAlignment="1" applyProtection="1">
      <alignment horizontal="center"/>
    </xf>
    <xf numFmtId="3" fontId="24" fillId="5" borderId="21" xfId="1" applyNumberFormat="1" applyFont="1" applyFill="1" applyBorder="1" applyAlignment="1" applyProtection="1">
      <alignment horizontal="center"/>
    </xf>
    <xf numFmtId="3" fontId="21" fillId="2" borderId="35" xfId="1" applyNumberFormat="1" applyFont="1" applyFill="1" applyBorder="1" applyAlignment="1" applyProtection="1">
      <alignment horizontal="right" vertical="center"/>
    </xf>
    <xf numFmtId="0" fontId="22" fillId="3" borderId="60" xfId="0" applyFont="1" applyFill="1" applyBorder="1" applyAlignment="1">
      <alignment horizontal="centerContinuous" vertical="center"/>
    </xf>
    <xf numFmtId="0" fontId="25" fillId="2" borderId="49" xfId="0" applyFont="1" applyFill="1" applyBorder="1"/>
    <xf numFmtId="3" fontId="21" fillId="8" borderId="21" xfId="1" applyNumberFormat="1" applyFont="1" applyFill="1" applyBorder="1" applyAlignment="1" applyProtection="1">
      <alignment horizontal="right" vertical="center"/>
    </xf>
    <xf numFmtId="3" fontId="21" fillId="8" borderId="35" xfId="1" applyNumberFormat="1" applyFont="1" applyFill="1" applyBorder="1" applyAlignment="1" applyProtection="1">
      <alignment horizontal="right" vertical="center"/>
    </xf>
    <xf numFmtId="3" fontId="21" fillId="8" borderId="29" xfId="1" applyNumberFormat="1" applyFont="1" applyFill="1" applyBorder="1" applyAlignment="1" applyProtection="1">
      <alignment horizontal="right" vertical="center"/>
    </xf>
    <xf numFmtId="3" fontId="21" fillId="2" borderId="40" xfId="1" applyNumberFormat="1" applyFont="1" applyFill="1" applyBorder="1" applyAlignment="1" applyProtection="1">
      <alignment horizontal="right" vertical="center"/>
    </xf>
    <xf numFmtId="3" fontId="22" fillId="2" borderId="0" xfId="0" applyNumberFormat="1" applyFont="1" applyFill="1"/>
    <xf numFmtId="3" fontId="24" fillId="6" borderId="43" xfId="1" applyNumberFormat="1" applyFont="1" applyFill="1" applyBorder="1" applyAlignment="1" applyProtection="1">
      <alignment horizontal="right"/>
    </xf>
    <xf numFmtId="3" fontId="24" fillId="6" borderId="64" xfId="1" applyNumberFormat="1" applyFont="1" applyFill="1" applyBorder="1" applyAlignment="1" applyProtection="1">
      <alignment horizontal="right"/>
    </xf>
    <xf numFmtId="0" fontId="26" fillId="2" borderId="0" xfId="0" applyFont="1" applyFill="1"/>
    <xf numFmtId="0" fontId="26" fillId="3" borderId="58" xfId="0" applyFont="1" applyFill="1" applyBorder="1" applyAlignment="1">
      <alignment horizontal="centerContinuous" vertical="center"/>
    </xf>
    <xf numFmtId="0" fontId="27" fillId="4" borderId="69" xfId="0" applyFont="1" applyFill="1" applyBorder="1" applyAlignment="1">
      <alignment horizontal="centerContinuous"/>
    </xf>
    <xf numFmtId="0" fontId="20" fillId="2" borderId="31" xfId="0" applyFont="1" applyFill="1" applyBorder="1"/>
    <xf numFmtId="0" fontId="20" fillId="4" borderId="73" xfId="0" applyFont="1" applyFill="1" applyBorder="1"/>
    <xf numFmtId="3" fontId="20" fillId="2" borderId="0" xfId="0" applyNumberFormat="1" applyFont="1" applyFill="1"/>
    <xf numFmtId="3" fontId="14" fillId="5" borderId="9" xfId="1" applyNumberFormat="1" applyFont="1" applyFill="1" applyBorder="1" applyAlignment="1" applyProtection="1"/>
    <xf numFmtId="3" fontId="14" fillId="5" borderId="43" xfId="1" applyNumberFormat="1" applyFont="1" applyFill="1" applyBorder="1" applyAlignment="1" applyProtection="1">
      <alignment horizontal="center"/>
    </xf>
    <xf numFmtId="3" fontId="14" fillId="5" borderId="21" xfId="1" applyNumberFormat="1" applyFont="1" applyFill="1" applyBorder="1" applyAlignment="1" applyProtection="1">
      <alignment horizontal="center"/>
    </xf>
    <xf numFmtId="3" fontId="14" fillId="9" borderId="46" xfId="1" applyNumberFormat="1" applyFont="1" applyFill="1" applyBorder="1" applyAlignment="1" applyProtection="1">
      <alignment horizontal="center"/>
    </xf>
    <xf numFmtId="3" fontId="28" fillId="9" borderId="46" xfId="1" applyNumberFormat="1" applyFont="1" applyFill="1" applyBorder="1" applyAlignment="1" applyProtection="1">
      <alignment horizontal="center"/>
    </xf>
    <xf numFmtId="3" fontId="14" fillId="5" borderId="9" xfId="1" applyNumberFormat="1" applyFont="1" applyFill="1" applyBorder="1" applyAlignment="1" applyProtection="1">
      <alignment horizontal="right"/>
    </xf>
    <xf numFmtId="3" fontId="14" fillId="5" borderId="43" xfId="1" applyNumberFormat="1" applyFont="1" applyFill="1" applyBorder="1" applyAlignment="1" applyProtection="1">
      <alignment horizontal="right"/>
    </xf>
    <xf numFmtId="3" fontId="14" fillId="9" borderId="46" xfId="1" applyNumberFormat="1" applyFont="1" applyFill="1" applyBorder="1" applyAlignment="1" applyProtection="1">
      <alignment horizontal="right"/>
    </xf>
    <xf numFmtId="165" fontId="26" fillId="2" borderId="0" xfId="0" applyNumberFormat="1" applyFont="1" applyFill="1"/>
    <xf numFmtId="3" fontId="26" fillId="2" borderId="0" xfId="0" applyNumberFormat="1" applyFont="1" applyFill="1"/>
    <xf numFmtId="3" fontId="21" fillId="2" borderId="38" xfId="1" applyNumberFormat="1" applyFont="1" applyFill="1" applyBorder="1" applyAlignment="1" applyProtection="1">
      <alignment horizontal="right" vertical="center"/>
    </xf>
    <xf numFmtId="3" fontId="21" fillId="2" borderId="0" xfId="3" applyNumberFormat="1" applyFont="1" applyFill="1" applyAlignment="1">
      <alignment horizontal="center" vertical="center"/>
    </xf>
    <xf numFmtId="3" fontId="6" fillId="2" borderId="0" xfId="0" applyNumberFormat="1" applyFont="1" applyFill="1"/>
    <xf numFmtId="165" fontId="22" fillId="2" borderId="0" xfId="0" applyNumberFormat="1" applyFont="1" applyFill="1"/>
    <xf numFmtId="0" fontId="0" fillId="3" borderId="58" xfId="0" applyFill="1" applyBorder="1" applyAlignment="1">
      <alignment horizontal="centerContinuous" vertical="center"/>
    </xf>
    <xf numFmtId="0" fontId="30" fillId="4" borderId="69" xfId="0" applyFont="1" applyFill="1" applyBorder="1" applyAlignment="1">
      <alignment horizontal="centerContinuous"/>
    </xf>
    <xf numFmtId="0" fontId="31" fillId="2" borderId="31" xfId="0" applyFont="1" applyFill="1" applyBorder="1"/>
    <xf numFmtId="0" fontId="31" fillId="4" borderId="73" xfId="0" applyFont="1" applyFill="1" applyBorder="1"/>
    <xf numFmtId="3" fontId="18" fillId="5" borderId="9" xfId="1" applyNumberFormat="1" applyFont="1" applyFill="1" applyBorder="1" applyAlignment="1" applyProtection="1"/>
    <xf numFmtId="3" fontId="32" fillId="8" borderId="18" xfId="1" applyNumberFormat="1" applyFont="1" applyFill="1" applyBorder="1" applyAlignment="1" applyProtection="1">
      <alignment vertical="center"/>
    </xf>
    <xf numFmtId="3" fontId="32" fillId="2" borderId="24" xfId="1" applyNumberFormat="1" applyFont="1" applyFill="1" applyBorder="1" applyAlignment="1" applyProtection="1">
      <alignment horizontal="right" vertical="center"/>
    </xf>
    <xf numFmtId="3" fontId="32" fillId="2" borderId="29" xfId="1" applyNumberFormat="1" applyFont="1" applyFill="1" applyBorder="1" applyAlignment="1" applyProtection="1">
      <alignment horizontal="right" vertical="center"/>
    </xf>
    <xf numFmtId="3" fontId="32" fillId="8" borderId="30" xfId="1" applyNumberFormat="1" applyFont="1" applyFill="1" applyBorder="1" applyAlignment="1" applyProtection="1">
      <alignment vertical="center"/>
    </xf>
    <xf numFmtId="3" fontId="32" fillId="2" borderId="21" xfId="1" applyNumberFormat="1" applyFont="1" applyFill="1" applyBorder="1" applyAlignment="1" applyProtection="1">
      <alignment horizontal="right" vertical="center"/>
    </xf>
    <xf numFmtId="3" fontId="32" fillId="7" borderId="15" xfId="1" applyNumberFormat="1" applyFont="1" applyFill="1" applyBorder="1" applyAlignment="1" applyProtection="1">
      <alignment horizontal="right" vertical="center"/>
    </xf>
    <xf numFmtId="3" fontId="32" fillId="2" borderId="38" xfId="1" applyNumberFormat="1" applyFont="1" applyFill="1" applyBorder="1" applyAlignment="1" applyProtection="1">
      <alignment horizontal="right" vertical="center"/>
    </xf>
    <xf numFmtId="3" fontId="18" fillId="5" borderId="21" xfId="1" applyNumberFormat="1" applyFont="1" applyFill="1" applyBorder="1" applyAlignment="1" applyProtection="1">
      <alignment horizontal="center"/>
    </xf>
    <xf numFmtId="3" fontId="18" fillId="9" borderId="46" xfId="1" applyNumberFormat="1" applyFont="1" applyFill="1" applyBorder="1" applyAlignment="1" applyProtection="1">
      <alignment horizontal="center"/>
    </xf>
    <xf numFmtId="3" fontId="32" fillId="2" borderId="0" xfId="3" applyNumberFormat="1" applyFont="1" applyFill="1" applyAlignment="1">
      <alignment horizontal="center" vertical="center"/>
    </xf>
    <xf numFmtId="3" fontId="32" fillId="2" borderId="35" xfId="1" applyNumberFormat="1" applyFont="1" applyFill="1" applyBorder="1" applyAlignment="1" applyProtection="1">
      <alignment horizontal="right" vertical="center"/>
    </xf>
    <xf numFmtId="165" fontId="0" fillId="2" borderId="0" xfId="0" applyNumberFormat="1" applyFill="1"/>
    <xf numFmtId="0" fontId="33" fillId="4" borderId="71" xfId="0" applyFont="1" applyFill="1" applyBorder="1" applyAlignment="1">
      <alignment horizontal="center" vertical="center" wrapText="1"/>
    </xf>
    <xf numFmtId="3" fontId="31" fillId="2" borderId="0" xfId="0" applyNumberFormat="1" applyFont="1" applyFill="1"/>
    <xf numFmtId="3" fontId="32" fillId="8" borderId="35" xfId="1" applyNumberFormat="1" applyFont="1" applyFill="1" applyBorder="1" applyAlignment="1" applyProtection="1">
      <alignment horizontal="right" vertical="center"/>
    </xf>
    <xf numFmtId="3" fontId="32" fillId="8" borderId="29" xfId="1" applyNumberFormat="1" applyFont="1" applyFill="1" applyBorder="1" applyAlignment="1" applyProtection="1">
      <alignment horizontal="right" vertical="center"/>
    </xf>
    <xf numFmtId="3" fontId="18" fillId="6" borderId="43" xfId="1" applyNumberFormat="1" applyFont="1" applyFill="1" applyBorder="1" applyAlignment="1" applyProtection="1">
      <alignment horizontal="right"/>
    </xf>
    <xf numFmtId="3" fontId="18" fillId="6" borderId="9" xfId="1" applyNumberFormat="1" applyFont="1" applyFill="1" applyBorder="1" applyAlignment="1" applyProtection="1">
      <alignment horizontal="right"/>
    </xf>
    <xf numFmtId="3" fontId="32" fillId="2" borderId="25" xfId="1" applyNumberFormat="1" applyFont="1" applyFill="1" applyBorder="1" applyAlignment="1" applyProtection="1">
      <alignment horizontal="right" vertical="center"/>
    </xf>
    <xf numFmtId="3" fontId="18" fillId="6" borderId="64" xfId="1" applyNumberFormat="1" applyFont="1" applyFill="1" applyBorder="1" applyAlignment="1" applyProtection="1">
      <alignment horizontal="right"/>
    </xf>
    <xf numFmtId="3" fontId="32" fillId="0" borderId="21" xfId="1" applyNumberFormat="1" applyFont="1" applyFill="1" applyBorder="1" applyAlignment="1" applyProtection="1">
      <alignment horizontal="right" vertical="center"/>
    </xf>
    <xf numFmtId="3" fontId="32" fillId="0" borderId="29" xfId="1" applyNumberFormat="1" applyFont="1" applyFill="1" applyBorder="1" applyAlignment="1" applyProtection="1">
      <alignment horizontal="right" vertical="center"/>
    </xf>
    <xf numFmtId="3" fontId="32" fillId="0" borderId="40" xfId="1" applyNumberFormat="1" applyFont="1" applyFill="1" applyBorder="1" applyAlignment="1" applyProtection="1">
      <alignment horizontal="right" vertical="center"/>
    </xf>
    <xf numFmtId="3" fontId="32" fillId="0" borderId="35" xfId="1" applyNumberFormat="1" applyFont="1" applyFill="1" applyBorder="1" applyAlignment="1" applyProtection="1">
      <alignment horizontal="right" vertical="center"/>
    </xf>
    <xf numFmtId="3" fontId="32" fillId="7" borderId="13" xfId="1" applyNumberFormat="1" applyFont="1" applyFill="1" applyBorder="1" applyAlignment="1" applyProtection="1">
      <alignment vertical="center"/>
    </xf>
    <xf numFmtId="3" fontId="21" fillId="0" borderId="24" xfId="1" applyNumberFormat="1" applyFont="1" applyFill="1" applyBorder="1" applyAlignment="1" applyProtection="1">
      <alignment horizontal="right" vertical="center"/>
    </xf>
    <xf numFmtId="0" fontId="11" fillId="2" borderId="22" xfId="3" applyFont="1" applyFill="1" applyBorder="1" applyAlignment="1">
      <alignment horizontal="left" vertical="center"/>
    </xf>
    <xf numFmtId="3" fontId="11" fillId="2" borderId="22" xfId="3" applyNumberFormat="1" applyFont="1" applyFill="1" applyBorder="1" applyAlignment="1">
      <alignment horizontal="left" vertical="center"/>
    </xf>
    <xf numFmtId="3" fontId="11" fillId="2" borderId="19" xfId="3" applyNumberFormat="1" applyFont="1" applyFill="1" applyBorder="1" applyAlignment="1">
      <alignment horizontal="left" vertical="center"/>
    </xf>
    <xf numFmtId="3" fontId="11" fillId="2" borderId="32" xfId="3" applyNumberFormat="1" applyFont="1" applyFill="1" applyBorder="1" applyAlignment="1">
      <alignment horizontal="left" vertical="center"/>
    </xf>
    <xf numFmtId="0" fontId="9" fillId="10" borderId="0" xfId="0" applyFont="1" applyFill="1" applyBorder="1"/>
    <xf numFmtId="3" fontId="14" fillId="10" borderId="0" xfId="0" applyNumberFormat="1" applyFont="1" applyFill="1" applyBorder="1"/>
    <xf numFmtId="0" fontId="9" fillId="9" borderId="5" xfId="0" applyFont="1" applyFill="1" applyBorder="1"/>
    <xf numFmtId="3" fontId="29" fillId="2" borderId="24" xfId="1" applyNumberFormat="1" applyFont="1" applyFill="1" applyBorder="1" applyAlignment="1" applyProtection="1">
      <alignment horizontal="right" vertical="center"/>
    </xf>
    <xf numFmtId="0" fontId="9" fillId="2" borderId="77" xfId="0" applyFont="1" applyFill="1" applyBorder="1"/>
    <xf numFmtId="3" fontId="9" fillId="2" borderId="64" xfId="1" applyNumberFormat="1" applyFont="1" applyFill="1" applyBorder="1" applyAlignment="1" applyProtection="1">
      <alignment horizontal="right"/>
    </xf>
    <xf numFmtId="3" fontId="24" fillId="2" borderId="64" xfId="1" applyNumberFormat="1" applyFont="1" applyFill="1" applyBorder="1" applyAlignment="1" applyProtection="1">
      <alignment horizontal="right"/>
    </xf>
    <xf numFmtId="3" fontId="18" fillId="2" borderId="64" xfId="1" applyNumberFormat="1" applyFont="1" applyFill="1" applyBorder="1" applyAlignment="1" applyProtection="1">
      <alignment horizontal="right"/>
    </xf>
    <xf numFmtId="0" fontId="0" fillId="2" borderId="0" xfId="0" applyFill="1" applyBorder="1"/>
    <xf numFmtId="0" fontId="0" fillId="2" borderId="78" xfId="0" applyFill="1" applyBorder="1"/>
    <xf numFmtId="0" fontId="0" fillId="2" borderId="79" xfId="0" applyFill="1" applyBorder="1"/>
    <xf numFmtId="3" fontId="9" fillId="10" borderId="0" xfId="1" applyNumberFormat="1" applyFont="1" applyFill="1" applyBorder="1" applyAlignment="1" applyProtection="1">
      <alignment horizontal="right"/>
    </xf>
    <xf numFmtId="3" fontId="24" fillId="10" borderId="0" xfId="1" applyNumberFormat="1" applyFont="1" applyFill="1" applyBorder="1" applyAlignment="1" applyProtection="1">
      <alignment horizontal="right"/>
    </xf>
    <xf numFmtId="3" fontId="18" fillId="10" borderId="0" xfId="1" applyNumberFormat="1" applyFont="1" applyFill="1" applyBorder="1" applyAlignment="1" applyProtection="1">
      <alignment horizontal="right"/>
    </xf>
    <xf numFmtId="0" fontId="9" fillId="2" borderId="0" xfId="0" applyFont="1" applyFill="1" applyBorder="1"/>
    <xf numFmtId="0" fontId="0" fillId="2" borderId="66" xfId="0" applyFill="1" applyBorder="1"/>
    <xf numFmtId="0" fontId="0" fillId="2" borderId="50" xfId="0" applyFill="1" applyBorder="1"/>
    <xf numFmtId="0" fontId="22" fillId="2" borderId="0" xfId="0" applyFont="1" applyFill="1" applyBorder="1"/>
    <xf numFmtId="0" fontId="9" fillId="2" borderId="62" xfId="0" applyFont="1" applyFill="1" applyBorder="1"/>
    <xf numFmtId="3" fontId="11" fillId="2" borderId="80" xfId="3" applyNumberFormat="1" applyFont="1" applyFill="1" applyBorder="1" applyAlignment="1">
      <alignment horizontal="left" vertical="center"/>
    </xf>
    <xf numFmtId="3" fontId="11" fillId="2" borderId="36" xfId="3" applyNumberFormat="1" applyFont="1" applyFill="1" applyBorder="1" applyAlignment="1">
      <alignment horizontal="left" vertical="center"/>
    </xf>
    <xf numFmtId="0" fontId="9" fillId="9" borderId="67" xfId="0" applyFont="1" applyFill="1" applyBorder="1"/>
    <xf numFmtId="0" fontId="9" fillId="9" borderId="58" xfId="0" applyFont="1" applyFill="1" applyBorder="1"/>
    <xf numFmtId="3" fontId="9" fillId="9" borderId="61" xfId="1" applyNumberFormat="1" applyFont="1" applyFill="1" applyBorder="1" applyAlignment="1" applyProtection="1">
      <alignment horizontal="right"/>
    </xf>
    <xf numFmtId="3" fontId="11" fillId="0" borderId="29" xfId="1" applyNumberFormat="1" applyFont="1" applyFill="1" applyBorder="1" applyAlignment="1" applyProtection="1">
      <alignment horizontal="right" vertical="center"/>
    </xf>
    <xf numFmtId="3" fontId="14" fillId="5" borderId="81" xfId="1" applyNumberFormat="1" applyFont="1" applyFill="1" applyBorder="1" applyAlignment="1" applyProtection="1">
      <alignment horizontal="center"/>
    </xf>
    <xf numFmtId="3" fontId="14" fillId="5" borderId="82" xfId="1" applyNumberFormat="1" applyFont="1" applyFill="1" applyBorder="1" applyAlignment="1" applyProtection="1">
      <alignment horizontal="center"/>
    </xf>
    <xf numFmtId="3" fontId="11" fillId="11" borderId="48" xfId="3" applyNumberFormat="1" applyFont="1" applyFill="1" applyBorder="1" applyAlignment="1">
      <alignment horizontal="left" vertical="center"/>
    </xf>
    <xf numFmtId="0" fontId="0" fillId="2" borderId="28" xfId="0" applyFill="1" applyBorder="1"/>
    <xf numFmtId="3" fontId="11" fillId="11" borderId="83" xfId="3" applyNumberFormat="1" applyFont="1" applyFill="1" applyBorder="1" applyAlignment="1">
      <alignment horizontal="left" vertical="center"/>
    </xf>
    <xf numFmtId="3" fontId="11" fillId="0" borderId="21" xfId="1" applyNumberFormat="1" applyFont="1" applyFill="1" applyBorder="1" applyAlignment="1" applyProtection="1">
      <alignment horizontal="right" vertical="center"/>
    </xf>
    <xf numFmtId="9" fontId="11" fillId="2" borderId="21" xfId="2" applyFont="1" applyFill="1" applyBorder="1" applyAlignment="1" applyProtection="1">
      <alignment horizontal="right" vertical="center"/>
    </xf>
    <xf numFmtId="0" fontId="11" fillId="7" borderId="84" xfId="3" applyFont="1" applyFill="1" applyBorder="1" applyAlignment="1">
      <alignment vertical="center"/>
    </xf>
    <xf numFmtId="3" fontId="12" fillId="2" borderId="85" xfId="3" applyNumberFormat="1" applyFont="1" applyFill="1" applyBorder="1" applyAlignment="1">
      <alignment horizontal="left" vertical="center"/>
    </xf>
    <xf numFmtId="3" fontId="12" fillId="2" borderId="50" xfId="3" applyNumberFormat="1" applyFont="1" applyFill="1" applyBorder="1" applyAlignment="1">
      <alignment horizontal="left" vertical="center"/>
    </xf>
    <xf numFmtId="0" fontId="11" fillId="7" borderId="86" xfId="3" applyFont="1" applyFill="1" applyBorder="1" applyAlignment="1">
      <alignment vertical="center"/>
    </xf>
    <xf numFmtId="3" fontId="12" fillId="2" borderId="87" xfId="3" applyNumberFormat="1" applyFont="1" applyFill="1" applyBorder="1" applyAlignment="1">
      <alignment horizontal="left" vertical="center"/>
    </xf>
    <xf numFmtId="3" fontId="12" fillId="2" borderId="85" xfId="3" applyNumberFormat="1" applyFont="1" applyFill="1" applyBorder="1" applyAlignment="1">
      <alignment horizontal="left" vertical="center" indent="2"/>
    </xf>
    <xf numFmtId="3" fontId="12" fillId="2" borderId="88" xfId="3" applyNumberFormat="1" applyFont="1" applyFill="1" applyBorder="1" applyAlignment="1">
      <alignment horizontal="left" vertical="center"/>
    </xf>
    <xf numFmtId="0" fontId="11" fillId="7" borderId="89" xfId="3" applyFont="1" applyFill="1" applyBorder="1" applyAlignment="1">
      <alignment vertical="center"/>
    </xf>
    <xf numFmtId="0" fontId="0" fillId="2" borderId="3" xfId="0" applyFill="1" applyBorder="1"/>
    <xf numFmtId="0" fontId="0" fillId="2" borderId="90" xfId="0" applyFill="1" applyBorder="1"/>
    <xf numFmtId="0" fontId="26" fillId="2" borderId="0" xfId="0" applyFont="1" applyFill="1" applyBorder="1"/>
    <xf numFmtId="0" fontId="9" fillId="5" borderId="62" xfId="0" applyFont="1" applyFill="1" applyBorder="1"/>
    <xf numFmtId="0" fontId="9" fillId="5" borderId="63" xfId="0" applyFont="1" applyFill="1" applyBorder="1"/>
    <xf numFmtId="3" fontId="14" fillId="5" borderId="63" xfId="1" applyNumberFormat="1" applyFont="1" applyFill="1" applyBorder="1" applyAlignment="1" applyProtection="1">
      <alignment horizontal="right"/>
    </xf>
    <xf numFmtId="3" fontId="14" fillId="11" borderId="64" xfId="1" applyNumberFormat="1" applyFont="1" applyFill="1" applyBorder="1" applyAlignment="1" applyProtection="1">
      <alignment horizontal="right"/>
    </xf>
    <xf numFmtId="0" fontId="9" fillId="5" borderId="91" xfId="0" applyFont="1" applyFill="1" applyBorder="1"/>
    <xf numFmtId="0" fontId="9" fillId="5" borderId="90" xfId="0" applyFont="1" applyFill="1" applyBorder="1"/>
    <xf numFmtId="3" fontId="14" fillId="5" borderId="90" xfId="1" applyNumberFormat="1" applyFont="1" applyFill="1" applyBorder="1" applyAlignment="1" applyProtection="1">
      <alignment horizontal="right"/>
    </xf>
    <xf numFmtId="3" fontId="14" fillId="5" borderId="92" xfId="1" applyNumberFormat="1" applyFont="1" applyFill="1" applyBorder="1" applyAlignment="1" applyProtection="1">
      <alignment horizontal="right"/>
    </xf>
    <xf numFmtId="0" fontId="0" fillId="2" borderId="59" xfId="0" applyFill="1" applyBorder="1"/>
    <xf numFmtId="3" fontId="14" fillId="2" borderId="59" xfId="1" applyNumberFormat="1" applyFont="1" applyFill="1" applyBorder="1" applyAlignment="1" applyProtection="1">
      <alignment horizontal="right" vertical="center"/>
    </xf>
    <xf numFmtId="3" fontId="14" fillId="2" borderId="61" xfId="1" applyNumberFormat="1" applyFont="1" applyFill="1" applyBorder="1" applyAlignment="1" applyProtection="1">
      <alignment horizontal="right" vertical="center"/>
    </xf>
    <xf numFmtId="0" fontId="0" fillId="2" borderId="93" xfId="0" applyFill="1" applyBorder="1"/>
    <xf numFmtId="165" fontId="14" fillId="2" borderId="61" xfId="1" applyNumberFormat="1" applyFont="1" applyFill="1" applyBorder="1" applyAlignment="1" applyProtection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4" fillId="2" borderId="50" xfId="0" applyFont="1" applyFill="1" applyBorder="1"/>
    <xf numFmtId="0" fontId="5" fillId="2" borderId="31" xfId="0" applyFont="1" applyFill="1" applyBorder="1" applyAlignment="1">
      <alignment horizontal="center" vertical="center" wrapText="1"/>
    </xf>
    <xf numFmtId="0" fontId="4" fillId="2" borderId="94" xfId="0" applyFont="1" applyFill="1" applyBorder="1"/>
    <xf numFmtId="0" fontId="4" fillId="4" borderId="95" xfId="0" applyFont="1" applyFill="1" applyBorder="1"/>
    <xf numFmtId="0" fontId="0" fillId="12" borderId="58" xfId="0" applyFill="1" applyBorder="1"/>
    <xf numFmtId="0" fontId="0" fillId="12" borderId="60" xfId="0" applyFill="1" applyBorder="1"/>
    <xf numFmtId="3" fontId="11" fillId="2" borderId="96" xfId="3" applyNumberFormat="1" applyFont="1" applyFill="1" applyBorder="1" applyAlignment="1">
      <alignment horizontal="left" vertical="center"/>
    </xf>
    <xf numFmtId="0" fontId="11" fillId="2" borderId="85" xfId="3" applyFont="1" applyFill="1" applyBorder="1" applyAlignment="1">
      <alignment vertical="center"/>
    </xf>
    <xf numFmtId="3" fontId="11" fillId="2" borderId="50" xfId="3" applyNumberFormat="1" applyFont="1" applyFill="1" applyBorder="1" applyAlignment="1">
      <alignment horizontal="left" vertical="center"/>
    </xf>
    <xf numFmtId="3" fontId="11" fillId="8" borderId="85" xfId="3" applyNumberFormat="1" applyFont="1" applyFill="1" applyBorder="1" applyAlignment="1">
      <alignment horizontal="left" vertical="center"/>
    </xf>
    <xf numFmtId="3" fontId="11" fillId="2" borderId="85" xfId="3" applyNumberFormat="1" applyFont="1" applyFill="1" applyBorder="1" applyAlignment="1">
      <alignment horizontal="left" vertical="center" indent="2"/>
    </xf>
    <xf numFmtId="3" fontId="11" fillId="2" borderId="85" xfId="3" applyNumberFormat="1" applyFont="1" applyFill="1" applyBorder="1" applyAlignment="1">
      <alignment horizontal="left" vertical="center"/>
    </xf>
    <xf numFmtId="3" fontId="12" fillId="2" borderId="50" xfId="3" applyNumberFormat="1" applyFont="1" applyFill="1" applyBorder="1" applyAlignment="1">
      <alignment horizontal="left" vertical="center" indent="2"/>
    </xf>
    <xf numFmtId="3" fontId="11" fillId="8" borderId="28" xfId="3" applyNumberFormat="1" applyFont="1" applyFill="1" applyBorder="1" applyAlignment="1">
      <alignment horizontal="left" vertical="center"/>
    </xf>
    <xf numFmtId="3" fontId="11" fillId="2" borderId="28" xfId="3" applyNumberFormat="1" applyFont="1" applyFill="1" applyBorder="1" applyAlignment="1">
      <alignment horizontal="left" vertical="center" indent="2"/>
    </xf>
    <xf numFmtId="3" fontId="11" fillId="2" borderId="3" xfId="3" applyNumberFormat="1" applyFont="1" applyFill="1" applyBorder="1" applyAlignment="1">
      <alignment horizontal="left" vertical="center" indent="2"/>
    </xf>
  </cellXfs>
  <cellStyles count="222"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76" builtinId="8" hidden="1"/>
    <cellStyle name="Lien hypertexte" xfId="178" builtinId="8" hidden="1"/>
    <cellStyle name="Lien hypertexte" xfId="180" builtinId="8" hidden="1"/>
    <cellStyle name="Lien hypertexte" xfId="182" builtinId="8" hidden="1"/>
    <cellStyle name="Lien hypertexte" xfId="184" builtinId="8" hidden="1"/>
    <cellStyle name="Lien hypertexte" xfId="186" builtinId="8" hidden="1"/>
    <cellStyle name="Lien hypertexte" xfId="188" builtinId="8" hidden="1"/>
    <cellStyle name="Lien hypertexte" xfId="190" builtinId="8" hidden="1"/>
    <cellStyle name="Lien hypertexte" xfId="192" builtinId="8" hidden="1"/>
    <cellStyle name="Lien hypertexte" xfId="19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7" builtinId="9" hidden="1"/>
    <cellStyle name="Lien hypertexte visité" xfId="179" builtinId="9" hidden="1"/>
    <cellStyle name="Lien hypertexte visité" xfId="181" builtinId="9" hidden="1"/>
    <cellStyle name="Lien hypertexte visité" xfId="183" builtinId="9" hidden="1"/>
    <cellStyle name="Lien hypertexte visité" xfId="185" builtinId="9" hidden="1"/>
    <cellStyle name="Lien hypertexte visité" xfId="187" builtinId="9" hidden="1"/>
    <cellStyle name="Lien hypertexte visité" xfId="189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Milliers" xfId="1" builtinId="3"/>
    <cellStyle name="Normal" xfId="0" builtinId="0"/>
    <cellStyle name="Normal 2" xfId="3" xr:uid="{00000000-0005-0000-0000-0000DC000000}"/>
    <cellStyle name="Pourcentage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0"/>
  <sheetViews>
    <sheetView tabSelected="1" topLeftCell="C1" zoomScale="70" zoomScaleNormal="70" zoomScalePageLayoutView="130" workbookViewId="0">
      <selection activeCell="Q113" sqref="Q113"/>
    </sheetView>
  </sheetViews>
  <sheetFormatPr baseColWidth="10" defaultRowHeight="14.5" outlineLevelCol="1" x14ac:dyDescent="0.35"/>
  <cols>
    <col min="1" max="1" width="40.7265625" style="1" customWidth="1"/>
    <col min="2" max="2" width="112.453125" style="1" customWidth="1" outlineLevel="1"/>
    <col min="3" max="3" width="13" style="125" customWidth="1"/>
    <col min="4" max="5" width="13" style="125" customWidth="1" collapsed="1"/>
    <col min="6" max="6" width="12.81640625" style="106" customWidth="1" collapsed="1"/>
    <col min="7" max="7" width="13" style="1" customWidth="1"/>
    <col min="8" max="8" width="6.81640625" style="1" customWidth="1"/>
    <col min="9" max="9" width="38" style="1" customWidth="1"/>
    <col min="10" max="10" width="84.453125" style="1" customWidth="1" outlineLevel="1"/>
    <col min="11" max="12" width="11.26953125" style="1" customWidth="1"/>
    <col min="13" max="13" width="13.7265625" style="106" customWidth="1"/>
    <col min="14" max="14" width="11.26953125" style="1" customWidth="1"/>
    <col min="15" max="15" width="13.7265625" style="106" customWidth="1"/>
  </cols>
  <sheetData>
    <row r="1" spans="1:15" ht="15" thickBot="1" x14ac:dyDescent="0.4">
      <c r="A1" s="74" t="s">
        <v>166</v>
      </c>
      <c r="B1" s="75"/>
      <c r="C1" s="126"/>
      <c r="D1" s="126"/>
      <c r="E1" s="126"/>
      <c r="F1" s="107"/>
      <c r="G1" s="145"/>
      <c r="H1" s="75"/>
      <c r="I1" s="75"/>
      <c r="J1" s="75"/>
      <c r="K1" s="76"/>
      <c r="L1" s="76"/>
      <c r="M1" s="116"/>
      <c r="N1" s="76"/>
      <c r="O1" s="116"/>
    </row>
    <row r="2" spans="1:15" ht="15" thickBot="1" x14ac:dyDescent="0.4">
      <c r="H2" s="3"/>
    </row>
    <row r="3" spans="1:15" x14ac:dyDescent="0.35">
      <c r="A3" s="77" t="s">
        <v>158</v>
      </c>
      <c r="B3" s="78"/>
      <c r="C3" s="127"/>
      <c r="D3" s="127"/>
      <c r="E3" s="127"/>
      <c r="F3" s="108"/>
      <c r="G3" s="146"/>
      <c r="H3" s="3"/>
      <c r="I3" s="85" t="s">
        <v>155</v>
      </c>
      <c r="J3" s="78"/>
      <c r="K3" s="79"/>
      <c r="L3" s="79"/>
      <c r="M3" s="108"/>
      <c r="N3" s="79"/>
      <c r="O3" s="108"/>
    </row>
    <row r="4" spans="1:15" ht="51" customHeight="1" x14ac:dyDescent="0.35">
      <c r="A4" s="80"/>
      <c r="B4" s="2" t="s">
        <v>89</v>
      </c>
      <c r="C4" s="81">
        <v>2026</v>
      </c>
      <c r="D4" s="81">
        <v>2027</v>
      </c>
      <c r="E4" s="81">
        <v>2028</v>
      </c>
      <c r="F4" s="162">
        <v>2029</v>
      </c>
      <c r="G4" s="162">
        <v>2030</v>
      </c>
      <c r="H4" s="3"/>
      <c r="I4" s="86"/>
      <c r="J4" s="2" t="s">
        <v>90</v>
      </c>
      <c r="K4" s="162">
        <v>2026</v>
      </c>
      <c r="L4" s="162">
        <v>2027</v>
      </c>
      <c r="M4" s="81">
        <v>2028</v>
      </c>
      <c r="N4" s="162">
        <v>2029</v>
      </c>
      <c r="O4" s="81">
        <v>2030</v>
      </c>
    </row>
    <row r="5" spans="1:15" x14ac:dyDescent="0.35">
      <c r="A5" s="82"/>
      <c r="B5" s="4"/>
      <c r="C5" s="128"/>
      <c r="D5" s="128"/>
      <c r="E5" s="128"/>
      <c r="F5" s="109"/>
      <c r="G5" s="147"/>
      <c r="H5" s="3"/>
      <c r="I5" s="87"/>
      <c r="J5" s="5"/>
      <c r="K5" s="100"/>
      <c r="L5" s="100"/>
      <c r="M5" s="117"/>
      <c r="N5" s="100"/>
      <c r="O5" s="117"/>
    </row>
    <row r="6" spans="1:15" ht="15" thickBot="1" x14ac:dyDescent="0.4">
      <c r="A6" s="83" t="s">
        <v>91</v>
      </c>
      <c r="B6" s="84"/>
      <c r="C6" s="129"/>
      <c r="D6" s="129"/>
      <c r="E6" s="129"/>
      <c r="F6" s="110"/>
      <c r="G6" s="148"/>
      <c r="H6" s="3"/>
      <c r="I6" s="83" t="s">
        <v>91</v>
      </c>
      <c r="J6" s="84"/>
      <c r="K6" s="92"/>
      <c r="L6" s="92"/>
      <c r="M6" s="110"/>
      <c r="N6" s="92"/>
      <c r="O6" s="110"/>
    </row>
    <row r="7" spans="1:15" ht="15" thickBot="1" x14ac:dyDescent="0.4">
      <c r="A7" s="3"/>
      <c r="B7" s="4"/>
      <c r="C7" s="130"/>
      <c r="D7" s="130"/>
      <c r="E7" s="130"/>
      <c r="F7" s="111"/>
      <c r="G7" s="163"/>
      <c r="H7" s="3"/>
      <c r="I7" s="6"/>
      <c r="J7" s="4"/>
      <c r="K7" s="4"/>
      <c r="L7" s="4"/>
      <c r="M7" s="111"/>
      <c r="N7" s="4"/>
      <c r="O7" s="111"/>
    </row>
    <row r="8" spans="1:15" x14ac:dyDescent="0.35">
      <c r="A8" s="7" t="s">
        <v>92</v>
      </c>
      <c r="B8" s="8"/>
      <c r="C8" s="131">
        <f>C9+C25+C30+C39+C46</f>
        <v>0</v>
      </c>
      <c r="D8" s="131">
        <f>D9+D25+D30+D39+D46</f>
        <v>0</v>
      </c>
      <c r="E8" s="131">
        <f>E9+E25+E30+E39+E46</f>
        <v>0</v>
      </c>
      <c r="F8" s="131">
        <f>F9+F25+F30+F39+F46</f>
        <v>0</v>
      </c>
      <c r="G8" s="149">
        <f t="shared" ref="G8" si="0">G9+G25+G30+G39+G46</f>
        <v>0</v>
      </c>
      <c r="H8" s="143"/>
      <c r="I8" s="9" t="s">
        <v>93</v>
      </c>
      <c r="J8" s="10"/>
      <c r="K8" s="67">
        <f>K9+K25</f>
        <v>0</v>
      </c>
      <c r="L8" s="67">
        <f>L9+L25</f>
        <v>0</v>
      </c>
      <c r="M8" s="167">
        <f>M9+M25</f>
        <v>0</v>
      </c>
      <c r="N8" s="167">
        <f>N9+N25</f>
        <v>0</v>
      </c>
      <c r="O8" s="167">
        <f>O9+O25</f>
        <v>0</v>
      </c>
    </row>
    <row r="9" spans="1:15" x14ac:dyDescent="0.35">
      <c r="A9" s="11" t="s">
        <v>94</v>
      </c>
      <c r="B9" s="12" t="s">
        <v>95</v>
      </c>
      <c r="C9" s="60">
        <f>C10+C19</f>
        <v>0</v>
      </c>
      <c r="D9" s="60">
        <f>D10+D19</f>
        <v>0</v>
      </c>
      <c r="E9" s="60">
        <f>E10+E19</f>
        <v>0</v>
      </c>
      <c r="F9" s="60">
        <f>F10+F19</f>
        <v>0</v>
      </c>
      <c r="G9" s="174">
        <f>G10+G19</f>
        <v>0</v>
      </c>
      <c r="H9" s="143"/>
      <c r="I9" s="13" t="s">
        <v>96</v>
      </c>
      <c r="J9" s="12"/>
      <c r="K9" s="63">
        <f t="shared" ref="K9:O9" si="1">K10+K16+K20+K21+K22+K24</f>
        <v>0</v>
      </c>
      <c r="L9" s="63">
        <f t="shared" si="1"/>
        <v>0</v>
      </c>
      <c r="M9" s="63">
        <f t="shared" si="1"/>
        <v>0</v>
      </c>
      <c r="N9" s="63">
        <f t="shared" si="1"/>
        <v>0</v>
      </c>
      <c r="O9" s="63">
        <f t="shared" si="1"/>
        <v>0</v>
      </c>
    </row>
    <row r="10" spans="1:15" x14ac:dyDescent="0.35">
      <c r="A10" s="14" t="s">
        <v>97</v>
      </c>
      <c r="B10" s="15" t="s">
        <v>98</v>
      </c>
      <c r="C10" s="61">
        <f t="shared" ref="C10" si="2">C11+C16+C18+C17</f>
        <v>0</v>
      </c>
      <c r="D10" s="61">
        <f>D11+D16+D18+D17</f>
        <v>0</v>
      </c>
      <c r="E10" s="61">
        <f>E11+E16+E18+E17</f>
        <v>0</v>
      </c>
      <c r="F10" s="61">
        <f>F11+F16+F18+F17</f>
        <v>0</v>
      </c>
      <c r="G10" s="150">
        <f>G11+G16+G18+G17</f>
        <v>0</v>
      </c>
      <c r="H10" s="3"/>
      <c r="I10" s="17" t="s">
        <v>99</v>
      </c>
      <c r="J10" s="18"/>
      <c r="K10" s="68">
        <f t="shared" ref="K10:O10" si="3">SUM(K11:K15)</f>
        <v>0</v>
      </c>
      <c r="L10" s="68">
        <f t="shared" si="3"/>
        <v>0</v>
      </c>
      <c r="M10" s="68">
        <f t="shared" si="3"/>
        <v>0</v>
      </c>
      <c r="N10" s="68">
        <f t="shared" si="3"/>
        <v>0</v>
      </c>
      <c r="O10" s="68">
        <f t="shared" si="3"/>
        <v>0</v>
      </c>
    </row>
    <row r="11" spans="1:15" x14ac:dyDescent="0.35">
      <c r="A11" s="19" t="s">
        <v>100</v>
      </c>
      <c r="B11" s="20"/>
      <c r="C11" s="95"/>
      <c r="D11" s="95"/>
      <c r="E11" s="95"/>
      <c r="F11" s="95"/>
      <c r="G11" s="95"/>
      <c r="H11" s="3"/>
      <c r="I11" s="21"/>
      <c r="J11" s="22" t="s">
        <v>101</v>
      </c>
      <c r="K11" s="93"/>
      <c r="L11" s="93"/>
      <c r="M11" s="104"/>
      <c r="N11" s="152"/>
      <c r="O11" s="104"/>
    </row>
    <row r="12" spans="1:15" x14ac:dyDescent="0.35">
      <c r="A12" s="19" t="s">
        <v>15</v>
      </c>
      <c r="B12" s="20"/>
      <c r="C12" s="93"/>
      <c r="D12" s="93"/>
      <c r="E12" s="93"/>
      <c r="F12" s="93"/>
      <c r="G12" s="152"/>
      <c r="H12" s="3"/>
      <c r="I12" s="21"/>
      <c r="J12" s="22" t="s">
        <v>102</v>
      </c>
      <c r="K12" s="93"/>
      <c r="L12" s="93"/>
      <c r="M12" s="104"/>
      <c r="N12" s="152"/>
      <c r="O12" s="104"/>
    </row>
    <row r="13" spans="1:15" x14ac:dyDescent="0.35">
      <c r="A13" s="19" t="s">
        <v>138</v>
      </c>
      <c r="B13" s="23"/>
      <c r="C13" s="93"/>
      <c r="D13" s="93"/>
      <c r="E13" s="93"/>
      <c r="F13" s="204"/>
      <c r="G13" s="171"/>
      <c r="H13" s="3"/>
      <c r="I13" s="21"/>
      <c r="J13" s="22"/>
      <c r="K13" s="93"/>
      <c r="L13" s="93"/>
      <c r="M13" s="104"/>
      <c r="N13" s="152"/>
      <c r="O13" s="104"/>
    </row>
    <row r="14" spans="1:15" x14ac:dyDescent="0.35">
      <c r="A14" s="24" t="s">
        <v>103</v>
      </c>
      <c r="B14" s="23"/>
      <c r="C14" s="93"/>
      <c r="D14" s="93"/>
      <c r="E14" s="93"/>
      <c r="F14" s="93"/>
      <c r="G14" s="152"/>
      <c r="H14" s="3"/>
      <c r="I14" s="21"/>
      <c r="J14" s="22"/>
      <c r="K14" s="93"/>
      <c r="L14" s="93"/>
      <c r="M14" s="104"/>
      <c r="N14" s="152"/>
      <c r="O14" s="104"/>
    </row>
    <row r="15" spans="1:15" x14ac:dyDescent="0.35">
      <c r="A15" s="24" t="s">
        <v>131</v>
      </c>
      <c r="B15" s="23"/>
      <c r="C15" s="93"/>
      <c r="D15" s="93"/>
      <c r="E15" s="93"/>
      <c r="F15" s="93"/>
      <c r="G15" s="152"/>
      <c r="H15" s="3"/>
      <c r="I15" s="21"/>
      <c r="J15" s="36"/>
      <c r="K15" s="94"/>
      <c r="L15" s="94"/>
      <c r="M15" s="112"/>
      <c r="N15" s="154"/>
      <c r="O15" s="112"/>
    </row>
    <row r="16" spans="1:15" x14ac:dyDescent="0.35">
      <c r="A16" s="24" t="s">
        <v>16</v>
      </c>
      <c r="B16" s="23"/>
      <c r="C16" s="93"/>
      <c r="D16" s="93"/>
      <c r="E16" s="93"/>
      <c r="F16" s="93"/>
      <c r="G16" s="152"/>
      <c r="H16" s="3"/>
      <c r="I16" s="17" t="s">
        <v>150</v>
      </c>
      <c r="J16" s="18" t="s">
        <v>104</v>
      </c>
      <c r="K16" s="68">
        <f t="shared" ref="K16:O16" si="4">SUM(K17:K19)</f>
        <v>0</v>
      </c>
      <c r="L16" s="68">
        <f t="shared" si="4"/>
        <v>0</v>
      </c>
      <c r="M16" s="68">
        <f t="shared" si="4"/>
        <v>0</v>
      </c>
      <c r="N16" s="68">
        <f t="shared" si="4"/>
        <v>0</v>
      </c>
      <c r="O16" s="68">
        <f t="shared" si="4"/>
        <v>0</v>
      </c>
    </row>
    <row r="17" spans="1:15" x14ac:dyDescent="0.35">
      <c r="B17" s="23"/>
      <c r="C17" s="93"/>
      <c r="D17" s="93"/>
      <c r="E17" s="93"/>
      <c r="F17" s="93"/>
      <c r="G17" s="152"/>
      <c r="H17" s="3"/>
      <c r="I17" s="21"/>
      <c r="J17" s="29"/>
      <c r="K17" s="93"/>
      <c r="L17" s="93"/>
      <c r="M17" s="104"/>
      <c r="N17" s="152"/>
      <c r="O17" s="104"/>
    </row>
    <row r="18" spans="1:15" x14ac:dyDescent="0.35">
      <c r="B18" s="208"/>
      <c r="C18" s="93"/>
      <c r="D18" s="93"/>
      <c r="E18" s="93"/>
      <c r="F18" s="93"/>
      <c r="G18" s="152"/>
      <c r="H18" s="3"/>
      <c r="I18" s="21"/>
      <c r="J18" s="29"/>
      <c r="K18" s="93"/>
      <c r="L18" s="93"/>
      <c r="M18" s="104"/>
      <c r="N18" s="152"/>
      <c r="O18" s="104"/>
    </row>
    <row r="19" spans="1:15" x14ac:dyDescent="0.35">
      <c r="A19" s="27" t="s">
        <v>105</v>
      </c>
      <c r="B19" s="28" t="s">
        <v>106</v>
      </c>
      <c r="C19" s="62">
        <f>C20+C23+C24</f>
        <v>0</v>
      </c>
      <c r="D19" s="62">
        <f>D20+D23+D24</f>
        <v>0</v>
      </c>
      <c r="E19" s="62">
        <f>SUM(E20:E24)</f>
        <v>0</v>
      </c>
      <c r="F19" s="62">
        <f t="shared" ref="F19:G19" si="5">SUM(F20:F24)</f>
        <v>0</v>
      </c>
      <c r="G19" s="153">
        <f t="shared" si="5"/>
        <v>0</v>
      </c>
      <c r="H19" s="3"/>
      <c r="I19" s="21"/>
      <c r="J19" s="29"/>
      <c r="K19" s="93"/>
      <c r="L19" s="93"/>
      <c r="M19" s="104"/>
      <c r="N19" s="152"/>
      <c r="O19" s="104"/>
    </row>
    <row r="20" spans="1:15" x14ac:dyDescent="0.35">
      <c r="A20" s="19" t="s">
        <v>107</v>
      </c>
      <c r="B20" s="20"/>
      <c r="C20" s="93"/>
      <c r="D20" s="93"/>
      <c r="E20" s="93"/>
      <c r="F20" s="204"/>
      <c r="G20" s="171"/>
      <c r="H20" s="3"/>
      <c r="I20" s="17" t="s">
        <v>108</v>
      </c>
      <c r="J20" s="18"/>
      <c r="K20" s="68"/>
      <c r="L20" s="68"/>
      <c r="M20" s="118"/>
      <c r="N20" s="164"/>
      <c r="O20" s="118"/>
    </row>
    <row r="21" spans="1:15" x14ac:dyDescent="0.35">
      <c r="A21" s="19" t="s">
        <v>15</v>
      </c>
      <c r="B21" s="23"/>
      <c r="C21" s="93"/>
      <c r="D21" s="93"/>
      <c r="E21" s="93"/>
      <c r="F21" s="104"/>
      <c r="G21" s="152"/>
      <c r="H21" s="3"/>
      <c r="I21" s="30" t="s">
        <v>109</v>
      </c>
      <c r="J21" s="31" t="s">
        <v>110</v>
      </c>
      <c r="K21" s="69"/>
      <c r="L21" s="69"/>
      <c r="M21" s="119"/>
      <c r="N21" s="164"/>
      <c r="O21" s="119"/>
    </row>
    <row r="22" spans="1:15" x14ac:dyDescent="0.35">
      <c r="A22" s="19" t="s">
        <v>138</v>
      </c>
      <c r="B22" s="23"/>
      <c r="C22" s="93"/>
      <c r="D22" s="93"/>
      <c r="E22" s="93"/>
      <c r="F22" s="104"/>
      <c r="G22" s="152"/>
      <c r="H22" s="3"/>
      <c r="I22" s="27" t="s">
        <v>152</v>
      </c>
      <c r="J22" s="28"/>
      <c r="K22" s="70"/>
      <c r="L22" s="70"/>
      <c r="M22" s="120"/>
      <c r="N22" s="165"/>
      <c r="O22" s="120"/>
    </row>
    <row r="23" spans="1:15" x14ac:dyDescent="0.35">
      <c r="A23" s="24" t="s">
        <v>103</v>
      </c>
      <c r="B23" s="26"/>
      <c r="C23" s="93"/>
      <c r="D23" s="93"/>
      <c r="E23" s="93"/>
      <c r="F23" s="104"/>
      <c r="G23" s="152"/>
      <c r="H23" s="3"/>
      <c r="I23" s="17" t="s">
        <v>152</v>
      </c>
      <c r="J23" s="18"/>
      <c r="K23" s="70"/>
      <c r="L23" s="70"/>
      <c r="M23" s="120"/>
      <c r="N23" s="70"/>
      <c r="O23" s="120"/>
    </row>
    <row r="24" spans="1:15" x14ac:dyDescent="0.35">
      <c r="A24" s="25" t="s">
        <v>152</v>
      </c>
      <c r="C24" s="94"/>
      <c r="D24" s="94"/>
      <c r="E24" s="94"/>
      <c r="F24" s="94"/>
      <c r="G24" s="94"/>
      <c r="H24" s="3"/>
      <c r="I24" s="27" t="s">
        <v>152</v>
      </c>
      <c r="J24" s="28"/>
      <c r="K24" s="68"/>
      <c r="L24" s="68"/>
      <c r="M24" s="118"/>
      <c r="N24" s="68"/>
      <c r="O24" s="118"/>
    </row>
    <row r="25" spans="1:15" x14ac:dyDescent="0.35">
      <c r="A25" s="13" t="s">
        <v>111</v>
      </c>
      <c r="B25" s="12"/>
      <c r="C25" s="63">
        <f t="shared" ref="C25" si="6">SUM(C26:C29)</f>
        <v>0</v>
      </c>
      <c r="D25" s="63">
        <f>SUM(D26:D29)</f>
        <v>0</v>
      </c>
      <c r="E25" s="63">
        <f>SUM(E26:E29)</f>
        <v>0</v>
      </c>
      <c r="F25" s="63">
        <f>SUM(F26:F29)</f>
        <v>0</v>
      </c>
      <c r="G25" s="63">
        <f>SUM(G26:G29)</f>
        <v>0</v>
      </c>
      <c r="H25" s="143"/>
      <c r="I25" s="13" t="s">
        <v>112</v>
      </c>
      <c r="J25" s="12"/>
      <c r="K25" s="63">
        <f t="shared" ref="K25" si="7">SUM(K26:K30)</f>
        <v>0</v>
      </c>
      <c r="L25" s="63">
        <f>SUM(L26:L30)</f>
        <v>0</v>
      </c>
      <c r="M25" s="155">
        <f t="shared" ref="M25:O25" si="8">SUM(M26:M30)</f>
        <v>0</v>
      </c>
      <c r="N25" s="155">
        <f t="shared" si="8"/>
        <v>0</v>
      </c>
      <c r="O25" s="155">
        <f t="shared" si="8"/>
        <v>0</v>
      </c>
    </row>
    <row r="26" spans="1:15" x14ac:dyDescent="0.35">
      <c r="A26" s="32" t="s">
        <v>145</v>
      </c>
      <c r="B26" s="33" t="s">
        <v>113</v>
      </c>
      <c r="C26" s="96"/>
      <c r="D26" s="96"/>
      <c r="E26" s="96"/>
      <c r="F26" s="93"/>
      <c r="G26" s="94"/>
      <c r="H26" s="3"/>
      <c r="I26" s="176" t="s">
        <v>114</v>
      </c>
      <c r="J26" s="34" t="s">
        <v>115</v>
      </c>
      <c r="K26" s="101"/>
      <c r="L26" s="101"/>
      <c r="M26" s="121"/>
      <c r="N26" s="172"/>
      <c r="O26" s="121"/>
    </row>
    <row r="27" spans="1:15" x14ac:dyDescent="0.35">
      <c r="A27" s="24" t="s">
        <v>116</v>
      </c>
      <c r="B27" s="23" t="s">
        <v>117</v>
      </c>
      <c r="D27" s="93"/>
      <c r="E27" s="93"/>
      <c r="F27" s="93"/>
      <c r="G27" s="93"/>
      <c r="H27" s="3"/>
      <c r="I27" s="177" t="s">
        <v>118</v>
      </c>
      <c r="J27" s="35" t="s">
        <v>119</v>
      </c>
      <c r="K27" s="97"/>
      <c r="L27" s="97"/>
      <c r="M27" s="102"/>
      <c r="N27" s="170"/>
      <c r="O27" s="102"/>
    </row>
    <row r="28" spans="1:15" x14ac:dyDescent="0.35">
      <c r="A28" s="24" t="s">
        <v>120</v>
      </c>
      <c r="B28" s="23" t="s">
        <v>121</v>
      </c>
      <c r="C28" s="93"/>
      <c r="D28" s="93"/>
      <c r="E28" s="93"/>
      <c r="F28" s="93"/>
      <c r="G28" s="93"/>
      <c r="H28" s="3"/>
      <c r="I28" s="178" t="s">
        <v>14</v>
      </c>
      <c r="J28" s="36" t="s">
        <v>122</v>
      </c>
      <c r="K28" s="97"/>
      <c r="L28" s="97"/>
      <c r="M28" s="112"/>
      <c r="N28" s="170"/>
      <c r="O28" s="112"/>
    </row>
    <row r="29" spans="1:15" x14ac:dyDescent="0.35">
      <c r="A29" s="24" t="s">
        <v>123</v>
      </c>
      <c r="B29" s="23" t="s">
        <v>124</v>
      </c>
      <c r="C29" s="93"/>
      <c r="D29" s="93"/>
      <c r="E29" s="93"/>
      <c r="F29" s="93"/>
      <c r="G29" s="93"/>
      <c r="H29" s="3"/>
      <c r="I29" s="179" t="s">
        <v>125</v>
      </c>
      <c r="J29" s="38" t="s">
        <v>126</v>
      </c>
      <c r="K29" s="97"/>
      <c r="L29" s="97"/>
      <c r="M29" s="115"/>
      <c r="N29" s="173"/>
      <c r="O29" s="115"/>
    </row>
    <row r="30" spans="1:15" x14ac:dyDescent="0.35">
      <c r="A30" s="13" t="s">
        <v>127</v>
      </c>
      <c r="B30" s="12"/>
      <c r="C30" s="63">
        <f t="shared" ref="C30" si="9">SUM(C31:C38)</f>
        <v>0</v>
      </c>
      <c r="D30" s="63">
        <f>SUM(D31:D38)</f>
        <v>0</v>
      </c>
      <c r="E30" s="63">
        <f>SUM(E31:E38)</f>
        <v>0</v>
      </c>
      <c r="F30" s="63">
        <f>SUM(F31:F38)</f>
        <v>0</v>
      </c>
      <c r="G30" s="63">
        <f>SUM(G31:G38)</f>
        <v>0</v>
      </c>
      <c r="H30" s="143"/>
      <c r="I30" s="179" t="s">
        <v>152</v>
      </c>
      <c r="J30" s="38"/>
      <c r="K30" s="97"/>
      <c r="L30" s="97"/>
      <c r="M30" s="115"/>
      <c r="N30" s="173"/>
      <c r="O30" s="115"/>
    </row>
    <row r="31" spans="1:15" x14ac:dyDescent="0.35">
      <c r="A31" s="24" t="s">
        <v>128</v>
      </c>
      <c r="B31" s="23" t="s">
        <v>129</v>
      </c>
      <c r="C31" s="93"/>
      <c r="D31" s="93"/>
      <c r="E31" s="93"/>
      <c r="F31" s="93"/>
      <c r="G31" s="204"/>
      <c r="H31" s="3"/>
      <c r="I31" s="179" t="s">
        <v>147</v>
      </c>
      <c r="J31" s="38"/>
      <c r="K31" s="97"/>
      <c r="L31" s="97"/>
      <c r="M31" s="115"/>
      <c r="N31" s="173"/>
      <c r="O31" s="115"/>
    </row>
    <row r="32" spans="1:15" x14ac:dyDescent="0.35">
      <c r="A32" s="24" t="s">
        <v>55</v>
      </c>
      <c r="B32" s="23" t="s">
        <v>56</v>
      </c>
      <c r="C32" s="93"/>
      <c r="D32" s="93"/>
      <c r="E32" s="93"/>
      <c r="F32" s="93"/>
      <c r="G32" s="93"/>
      <c r="H32" s="3"/>
      <c r="I32" s="39" t="s">
        <v>130</v>
      </c>
      <c r="J32" s="40" t="s">
        <v>54</v>
      </c>
      <c r="K32" s="71"/>
      <c r="L32" s="71"/>
      <c r="M32" s="123"/>
      <c r="N32" s="166"/>
      <c r="O32" s="123"/>
    </row>
    <row r="33" spans="1:15" ht="15" thickBot="1" x14ac:dyDescent="0.4">
      <c r="A33" s="24" t="s">
        <v>57</v>
      </c>
      <c r="B33" s="23" t="s">
        <v>58</v>
      </c>
      <c r="C33" s="93"/>
      <c r="D33" s="93"/>
      <c r="E33" s="93"/>
      <c r="F33" s="93"/>
      <c r="G33" s="93"/>
      <c r="H33" s="3"/>
      <c r="I33" s="37"/>
      <c r="J33" s="38"/>
      <c r="K33" s="97"/>
      <c r="L33" s="97"/>
      <c r="M33" s="115"/>
      <c r="N33" s="160"/>
      <c r="O33" s="115"/>
    </row>
    <row r="34" spans="1:15" ht="15.5" thickTop="1" thickBot="1" x14ac:dyDescent="0.4">
      <c r="A34" s="24" t="s">
        <v>60</v>
      </c>
      <c r="B34" s="23" t="s">
        <v>61</v>
      </c>
      <c r="C34" s="93"/>
      <c r="D34" s="93"/>
      <c r="E34" s="93"/>
      <c r="F34" s="93"/>
      <c r="G34" s="93"/>
      <c r="H34" s="3"/>
      <c r="I34" s="41" t="s">
        <v>59</v>
      </c>
      <c r="J34" s="42"/>
      <c r="K34" s="66">
        <f t="shared" ref="K34:O34" si="10">K8+K32</f>
        <v>0</v>
      </c>
      <c r="L34" s="66">
        <f t="shared" si="10"/>
        <v>0</v>
      </c>
      <c r="M34" s="66">
        <f t="shared" si="10"/>
        <v>0</v>
      </c>
      <c r="N34" s="66">
        <f t="shared" si="10"/>
        <v>0</v>
      </c>
      <c r="O34" s="66">
        <f t="shared" si="10"/>
        <v>0</v>
      </c>
    </row>
    <row r="35" spans="1:15" x14ac:dyDescent="0.35">
      <c r="A35" s="24" t="s">
        <v>62</v>
      </c>
      <c r="B35" s="23" t="s">
        <v>63</v>
      </c>
      <c r="C35" s="93"/>
      <c r="D35" s="93"/>
      <c r="E35" s="93"/>
      <c r="F35" s="93"/>
      <c r="G35" s="93"/>
      <c r="H35" s="3"/>
      <c r="K35" s="59"/>
      <c r="L35" s="59"/>
      <c r="M35" s="122"/>
      <c r="N35" s="59"/>
      <c r="O35" s="122"/>
    </row>
    <row r="36" spans="1:15" x14ac:dyDescent="0.35">
      <c r="A36" s="24" t="s">
        <v>64</v>
      </c>
      <c r="B36" s="23" t="s">
        <v>65</v>
      </c>
      <c r="C36" s="93"/>
      <c r="D36" s="93"/>
      <c r="E36" s="93"/>
      <c r="F36" s="93"/>
      <c r="G36" s="93"/>
      <c r="H36" s="3"/>
      <c r="M36" s="122"/>
      <c r="O36" s="122"/>
    </row>
    <row r="37" spans="1:15" x14ac:dyDescent="0.35">
      <c r="A37" s="24" t="s">
        <v>66</v>
      </c>
      <c r="B37" s="23" t="s">
        <v>67</v>
      </c>
      <c r="C37" s="93"/>
      <c r="D37" s="93"/>
      <c r="E37" s="93"/>
      <c r="F37" s="93"/>
      <c r="G37" s="93"/>
      <c r="H37" s="3"/>
      <c r="K37" s="59"/>
      <c r="L37" s="59"/>
      <c r="M37" s="122"/>
      <c r="N37" s="59"/>
      <c r="O37" s="122"/>
    </row>
    <row r="38" spans="1:15" x14ac:dyDescent="0.35">
      <c r="A38" s="24" t="s">
        <v>134</v>
      </c>
      <c r="C38" s="93"/>
      <c r="D38" s="93"/>
      <c r="E38" s="93"/>
      <c r="F38" s="93"/>
      <c r="G38" s="93"/>
      <c r="H38" s="3"/>
      <c r="K38" s="59"/>
      <c r="L38" s="59"/>
      <c r="M38" s="122"/>
      <c r="N38" s="59"/>
      <c r="O38" s="122"/>
    </row>
    <row r="39" spans="1:15" x14ac:dyDescent="0.35">
      <c r="A39" s="13" t="s">
        <v>68</v>
      </c>
      <c r="B39" s="12"/>
      <c r="C39" s="63">
        <f t="shared" ref="C39" si="11">SUM(C40:C44)</f>
        <v>0</v>
      </c>
      <c r="D39" s="63">
        <f>SUM(D40:D44)</f>
        <v>0</v>
      </c>
      <c r="E39" s="63">
        <f>SUM(E40:E44)</f>
        <v>0</v>
      </c>
      <c r="F39" s="63">
        <f>SUM(F40:F44)</f>
        <v>0</v>
      </c>
      <c r="G39" s="63">
        <f>SUM(G40:G44)</f>
        <v>0</v>
      </c>
      <c r="H39" s="143"/>
      <c r="K39" s="59"/>
      <c r="L39" s="59"/>
      <c r="M39" s="122"/>
      <c r="N39" s="59"/>
      <c r="O39" s="122"/>
    </row>
    <row r="40" spans="1:15" x14ac:dyDescent="0.35">
      <c r="A40" s="24" t="s">
        <v>132</v>
      </c>
      <c r="B40" s="23" t="s">
        <v>129</v>
      </c>
      <c r="C40" s="93"/>
      <c r="D40" s="93"/>
      <c r="E40" s="93"/>
      <c r="F40" s="93"/>
      <c r="G40" s="93"/>
      <c r="H40" s="3"/>
      <c r="K40" s="59"/>
      <c r="L40" s="59"/>
      <c r="M40" s="122"/>
      <c r="N40" s="59"/>
      <c r="O40" s="122"/>
    </row>
    <row r="41" spans="1:15" x14ac:dyDescent="0.35">
      <c r="A41" s="24" t="s">
        <v>69</v>
      </c>
      <c r="B41" s="23" t="s">
        <v>70</v>
      </c>
      <c r="C41" s="93"/>
      <c r="D41" s="93"/>
      <c r="E41" s="93"/>
      <c r="F41" s="93"/>
      <c r="G41" s="93"/>
      <c r="H41" s="3"/>
      <c r="K41" s="59"/>
      <c r="L41" s="59"/>
      <c r="M41" s="122"/>
      <c r="N41" s="59"/>
      <c r="O41" s="122"/>
    </row>
    <row r="42" spans="1:15" x14ac:dyDescent="0.35">
      <c r="A42" s="24" t="s">
        <v>71</v>
      </c>
      <c r="B42" s="23" t="s">
        <v>58</v>
      </c>
      <c r="C42" s="93"/>
      <c r="D42" s="93"/>
      <c r="E42" s="93"/>
      <c r="F42" s="93"/>
      <c r="G42" s="93"/>
      <c r="H42" s="3"/>
      <c r="K42" s="59"/>
      <c r="L42" s="59"/>
      <c r="M42" s="122"/>
      <c r="N42" s="59"/>
      <c r="O42" s="122"/>
    </row>
    <row r="43" spans="1:15" x14ac:dyDescent="0.35">
      <c r="A43" s="24" t="s">
        <v>141</v>
      </c>
      <c r="B43" s="23" t="s">
        <v>72</v>
      </c>
      <c r="C43" s="93"/>
      <c r="D43" s="93"/>
      <c r="E43" s="93"/>
      <c r="F43" s="93"/>
      <c r="G43" s="93"/>
      <c r="H43" s="3"/>
      <c r="K43" s="59"/>
      <c r="L43" s="59"/>
      <c r="M43" s="122"/>
      <c r="N43" s="59"/>
      <c r="O43" s="122"/>
    </row>
    <row r="44" spans="1:15" x14ac:dyDescent="0.35">
      <c r="A44" s="25" t="s">
        <v>7</v>
      </c>
      <c r="C44" s="94"/>
      <c r="D44" s="94"/>
      <c r="E44" s="94"/>
      <c r="F44" s="93"/>
      <c r="G44" s="94"/>
      <c r="H44" s="3"/>
      <c r="K44" s="59"/>
      <c r="L44" s="59"/>
      <c r="M44" s="122"/>
      <c r="N44" s="59"/>
      <c r="O44" s="122"/>
    </row>
    <row r="45" spans="1:15" x14ac:dyDescent="0.35">
      <c r="A45" s="13" t="s">
        <v>73</v>
      </c>
      <c r="B45" s="12"/>
      <c r="C45" s="64"/>
      <c r="D45" s="64"/>
      <c r="E45" s="64"/>
      <c r="F45" s="64"/>
      <c r="G45" s="64"/>
      <c r="H45" s="3"/>
      <c r="K45" s="59"/>
      <c r="L45" s="59"/>
      <c r="M45" s="122"/>
      <c r="N45" s="59"/>
      <c r="O45" s="122"/>
    </row>
    <row r="46" spans="1:15" x14ac:dyDescent="0.35">
      <c r="A46" s="13" t="s">
        <v>74</v>
      </c>
      <c r="B46" s="12"/>
      <c r="C46" s="63">
        <f t="shared" ref="C46" si="12">SUM(C47:C50)</f>
        <v>0</v>
      </c>
      <c r="D46" s="63">
        <f t="shared" ref="D46" si="13">SUM(D47:D50)</f>
        <v>0</v>
      </c>
      <c r="E46" s="63">
        <f>SUM(E47:E50)</f>
        <v>0</v>
      </c>
      <c r="F46" s="63">
        <f t="shared" ref="F46" si="14">SUM(F47:F50)</f>
        <v>0</v>
      </c>
      <c r="G46" s="63">
        <f>SUM(G47:G50)</f>
        <v>0</v>
      </c>
      <c r="H46" s="143"/>
      <c r="K46" s="59"/>
      <c r="L46" s="59"/>
      <c r="M46" s="122"/>
      <c r="N46" s="59"/>
      <c r="O46" s="122"/>
    </row>
    <row r="47" spans="1:15" x14ac:dyDescent="0.35">
      <c r="A47" s="32" t="s">
        <v>75</v>
      </c>
      <c r="B47" s="33" t="s">
        <v>76</v>
      </c>
      <c r="C47" s="96"/>
      <c r="D47" s="96"/>
      <c r="E47" s="96"/>
      <c r="F47" s="141"/>
      <c r="G47" s="156"/>
      <c r="H47" s="3"/>
      <c r="K47" s="59"/>
      <c r="L47" s="59"/>
      <c r="M47" s="122"/>
      <c r="N47" s="59"/>
      <c r="O47" s="122"/>
    </row>
    <row r="48" spans="1:15" x14ac:dyDescent="0.35">
      <c r="A48" s="24" t="s">
        <v>77</v>
      </c>
      <c r="B48" s="23" t="s">
        <v>78</v>
      </c>
      <c r="C48" s="93"/>
      <c r="D48" s="93"/>
      <c r="E48" s="93"/>
      <c r="F48" s="104"/>
      <c r="G48" s="152"/>
      <c r="H48" s="3"/>
      <c r="K48" s="59"/>
      <c r="L48" s="59"/>
      <c r="M48" s="122"/>
      <c r="N48" s="59"/>
      <c r="O48" s="122"/>
    </row>
    <row r="49" spans="1:15" x14ac:dyDescent="0.35">
      <c r="A49" s="24" t="s">
        <v>79</v>
      </c>
      <c r="B49" s="23" t="s">
        <v>80</v>
      </c>
      <c r="C49" s="93"/>
      <c r="D49" s="93"/>
      <c r="E49" s="93"/>
      <c r="F49" s="104"/>
      <c r="G49" s="152"/>
      <c r="H49" s="3"/>
      <c r="K49" s="59"/>
      <c r="L49" s="59"/>
      <c r="M49" s="122"/>
      <c r="N49" s="59"/>
      <c r="O49" s="122"/>
    </row>
    <row r="50" spans="1:15" x14ac:dyDescent="0.35">
      <c r="A50" s="24" t="s">
        <v>139</v>
      </c>
      <c r="B50" s="23"/>
      <c r="C50" s="93"/>
      <c r="D50" s="93"/>
      <c r="E50" s="93"/>
      <c r="F50" s="104"/>
      <c r="G50" s="152"/>
      <c r="H50" s="3"/>
      <c r="I50" s="88"/>
      <c r="K50" s="59"/>
      <c r="L50" s="59"/>
      <c r="M50" s="122"/>
      <c r="N50" s="59"/>
      <c r="O50" s="122"/>
    </row>
    <row r="51" spans="1:15" x14ac:dyDescent="0.35">
      <c r="A51" s="43" t="s">
        <v>81</v>
      </c>
      <c r="B51" s="44"/>
      <c r="C51" s="132"/>
      <c r="D51" s="132"/>
      <c r="E51" s="132"/>
      <c r="F51" s="113"/>
      <c r="G51" s="132"/>
      <c r="H51" s="143"/>
      <c r="I51" s="88"/>
      <c r="K51" s="59"/>
      <c r="L51" s="59"/>
      <c r="M51" s="122"/>
      <c r="N51" s="59"/>
      <c r="O51" s="122"/>
    </row>
    <row r="52" spans="1:15" x14ac:dyDescent="0.35">
      <c r="A52" s="89"/>
      <c r="B52" s="44"/>
      <c r="C52" s="133"/>
      <c r="D52" s="133"/>
      <c r="E52" s="133"/>
      <c r="F52" s="114"/>
      <c r="G52" s="157"/>
      <c r="H52" s="3"/>
      <c r="I52" s="88"/>
      <c r="K52" s="59"/>
      <c r="L52" s="59"/>
      <c r="M52" s="122"/>
      <c r="N52" s="59"/>
      <c r="O52" s="122"/>
    </row>
    <row r="53" spans="1:15" ht="15" thickBot="1" x14ac:dyDescent="0.4">
      <c r="A53" s="43" t="s">
        <v>146</v>
      </c>
      <c r="B53" s="206"/>
      <c r="C53" s="205"/>
      <c r="D53" s="132"/>
      <c r="E53" s="132"/>
      <c r="F53" s="113"/>
      <c r="G53" s="90"/>
      <c r="H53" s="3"/>
      <c r="I53" s="88"/>
      <c r="K53" s="59"/>
      <c r="L53" s="59"/>
      <c r="M53" s="122"/>
      <c r="N53" s="59"/>
      <c r="O53" s="122"/>
    </row>
    <row r="54" spans="1:15" ht="15.5" thickTop="1" thickBot="1" x14ac:dyDescent="0.4">
      <c r="A54" s="41" t="s">
        <v>13</v>
      </c>
      <c r="B54" s="182"/>
      <c r="C54" s="134">
        <f>C8+C51+C53</f>
        <v>0</v>
      </c>
      <c r="D54" s="134">
        <f t="shared" ref="D54:G54" si="15">D8+D51</f>
        <v>0</v>
      </c>
      <c r="E54" s="134">
        <f t="shared" si="15"/>
        <v>0</v>
      </c>
      <c r="F54" s="134">
        <f t="shared" si="15"/>
        <v>0</v>
      </c>
      <c r="G54" s="158">
        <f t="shared" si="15"/>
        <v>0</v>
      </c>
      <c r="H54" s="143"/>
      <c r="I54" s="88"/>
      <c r="K54" s="59"/>
      <c r="L54" s="59"/>
      <c r="M54" s="122"/>
      <c r="N54" s="59"/>
      <c r="O54" s="122"/>
    </row>
    <row r="55" spans="1:15" ht="15" thickBot="1" x14ac:dyDescent="0.4">
      <c r="A55" s="43" t="s">
        <v>160</v>
      </c>
      <c r="B55" s="207"/>
      <c r="C55" s="132"/>
      <c r="D55" s="132"/>
      <c r="E55" s="132"/>
      <c r="F55" s="113"/>
      <c r="G55" s="90"/>
      <c r="H55" s="143"/>
      <c r="I55" s="88"/>
      <c r="K55" s="59"/>
      <c r="L55" s="59"/>
      <c r="M55" s="122"/>
      <c r="N55" s="59"/>
      <c r="O55" s="122"/>
    </row>
    <row r="56" spans="1:15" ht="15.5" thickTop="1" thickBot="1" x14ac:dyDescent="0.4">
      <c r="A56" s="41" t="s">
        <v>161</v>
      </c>
      <c r="B56" s="42"/>
      <c r="C56" s="135">
        <f t="shared" ref="C56:G56" si="16">C54+C55</f>
        <v>0</v>
      </c>
      <c r="D56" s="135">
        <f t="shared" si="16"/>
        <v>0</v>
      </c>
      <c r="E56" s="135">
        <f t="shared" si="16"/>
        <v>0</v>
      </c>
      <c r="F56" s="135">
        <f t="shared" si="16"/>
        <v>0</v>
      </c>
      <c r="G56" s="135">
        <f t="shared" si="16"/>
        <v>0</v>
      </c>
      <c r="H56" s="143"/>
      <c r="I56" s="88"/>
    </row>
    <row r="57" spans="1:15" ht="15" thickBot="1" x14ac:dyDescent="0.4">
      <c r="A57" s="16"/>
      <c r="B57" s="16"/>
      <c r="C57" s="105"/>
      <c r="D57" s="105"/>
      <c r="E57" s="105"/>
      <c r="F57" s="142"/>
      <c r="G57" s="159"/>
      <c r="H57" s="3"/>
    </row>
    <row r="58" spans="1:15" x14ac:dyDescent="0.35">
      <c r="A58" s="77" t="s">
        <v>159</v>
      </c>
      <c r="B58" s="78"/>
      <c r="C58" s="127"/>
      <c r="D58" s="127"/>
      <c r="E58" s="127"/>
      <c r="F58" s="108"/>
      <c r="G58" s="146"/>
      <c r="H58" s="3"/>
      <c r="I58" s="85" t="s">
        <v>154</v>
      </c>
      <c r="J58" s="78"/>
      <c r="K58" s="79"/>
      <c r="L58" s="79"/>
      <c r="M58" s="108"/>
      <c r="N58" s="79"/>
      <c r="O58" s="108"/>
    </row>
    <row r="59" spans="1:15" ht="51" customHeight="1" x14ac:dyDescent="0.35">
      <c r="A59" s="80"/>
      <c r="B59" s="2" t="s">
        <v>89</v>
      </c>
      <c r="C59" s="81">
        <v>2026</v>
      </c>
      <c r="D59" s="81">
        <v>2027</v>
      </c>
      <c r="E59" s="81">
        <v>2028</v>
      </c>
      <c r="F59" s="162">
        <v>2029</v>
      </c>
      <c r="G59" s="162">
        <v>2030</v>
      </c>
      <c r="H59" s="3"/>
      <c r="I59" s="86"/>
      <c r="J59" s="2" t="s">
        <v>90</v>
      </c>
      <c r="K59" s="162">
        <v>2026</v>
      </c>
      <c r="L59" s="162">
        <v>2027</v>
      </c>
      <c r="M59" s="81">
        <v>2028</v>
      </c>
      <c r="N59" s="162">
        <v>2029</v>
      </c>
      <c r="O59" s="81">
        <v>2030</v>
      </c>
    </row>
    <row r="60" spans="1:15" s="1" customFormat="1" ht="15" thickBot="1" x14ac:dyDescent="0.4">
      <c r="A60" s="240"/>
      <c r="B60" s="236"/>
      <c r="C60" s="236"/>
      <c r="D60" s="236"/>
      <c r="E60" s="236"/>
      <c r="F60" s="237"/>
      <c r="G60" s="237"/>
      <c r="H60" s="3"/>
      <c r="I60" s="238"/>
      <c r="J60" s="236"/>
      <c r="K60" s="237"/>
      <c r="L60" s="237"/>
      <c r="M60" s="236"/>
      <c r="N60" s="237"/>
      <c r="O60" s="239"/>
    </row>
    <row r="61" spans="1:15" ht="15" thickBot="1" x14ac:dyDescent="0.4">
      <c r="A61" s="241" t="s">
        <v>165</v>
      </c>
      <c r="B61" s="242"/>
      <c r="C61" s="242"/>
      <c r="D61" s="242"/>
      <c r="E61" s="242"/>
      <c r="F61" s="242"/>
      <c r="G61" s="243"/>
      <c r="H61" s="3"/>
      <c r="I61" s="241" t="s">
        <v>165</v>
      </c>
      <c r="J61" s="242"/>
      <c r="K61" s="242"/>
      <c r="L61" s="242"/>
      <c r="M61" s="242"/>
      <c r="N61" s="242"/>
      <c r="O61" s="243"/>
    </row>
    <row r="62" spans="1:15" x14ac:dyDescent="0.35">
      <c r="A62" s="7" t="s">
        <v>164</v>
      </c>
      <c r="B62" s="209"/>
      <c r="C62" s="136">
        <f>C63+C71</f>
        <v>0</v>
      </c>
      <c r="D62" s="136">
        <f t="shared" ref="D62:E62" si="17">D63+D71</f>
        <v>0</v>
      </c>
      <c r="E62" s="136">
        <f t="shared" si="17"/>
        <v>0</v>
      </c>
      <c r="F62" s="136">
        <f t="shared" ref="F62:G62" si="18">F63+F71</f>
        <v>0</v>
      </c>
      <c r="G62" s="136">
        <f t="shared" si="18"/>
        <v>0</v>
      </c>
      <c r="H62" s="143"/>
      <c r="I62" s="9" t="s">
        <v>82</v>
      </c>
      <c r="J62" s="10"/>
      <c r="K62" s="167">
        <f>K63+K72+K76+K80+K90</f>
        <v>0</v>
      </c>
      <c r="L62" s="167">
        <f t="shared" ref="L62:O62" si="19">L63+L72+L76+L80+L90</f>
        <v>0</v>
      </c>
      <c r="M62" s="167">
        <f t="shared" si="19"/>
        <v>0</v>
      </c>
      <c r="N62" s="167">
        <f t="shared" si="19"/>
        <v>0</v>
      </c>
      <c r="O62" s="167">
        <f t="shared" si="19"/>
        <v>0</v>
      </c>
    </row>
    <row r="63" spans="1:15" x14ac:dyDescent="0.35">
      <c r="A63" s="212" t="s">
        <v>83</v>
      </c>
      <c r="B63" s="219" t="s">
        <v>84</v>
      </c>
      <c r="C63" s="65">
        <f>SUM(C64:C70)</f>
        <v>0</v>
      </c>
      <c r="D63" s="65">
        <f t="shared" ref="D63:G63" si="20">SUM(D64:D70)</f>
        <v>0</v>
      </c>
      <c r="E63" s="65">
        <f t="shared" si="20"/>
        <v>0</v>
      </c>
      <c r="F63" s="65">
        <f t="shared" si="20"/>
        <v>0</v>
      </c>
      <c r="G63" s="65">
        <f t="shared" si="20"/>
        <v>0</v>
      </c>
      <c r="H63" s="143"/>
      <c r="I63" s="212" t="s">
        <v>85</v>
      </c>
      <c r="J63" s="219"/>
      <c r="K63" s="65">
        <f t="shared" ref="K63:O63" si="21">SUM(K64:K71)</f>
        <v>0</v>
      </c>
      <c r="L63" s="65">
        <f t="shared" si="21"/>
        <v>0</v>
      </c>
      <c r="M63" s="65">
        <f t="shared" si="21"/>
        <v>0</v>
      </c>
      <c r="N63" s="65">
        <f t="shared" si="21"/>
        <v>0</v>
      </c>
      <c r="O63" s="65">
        <f t="shared" si="21"/>
        <v>0</v>
      </c>
    </row>
    <row r="64" spans="1:15" x14ac:dyDescent="0.35">
      <c r="A64" s="213" t="s">
        <v>86</v>
      </c>
      <c r="B64" s="23" t="s">
        <v>129</v>
      </c>
      <c r="C64" s="96"/>
      <c r="D64" s="96"/>
      <c r="E64" s="96"/>
      <c r="F64" s="93"/>
      <c r="G64" s="210"/>
      <c r="H64" s="143"/>
      <c r="I64" s="244" t="s">
        <v>87</v>
      </c>
      <c r="J64" s="20" t="s">
        <v>88</v>
      </c>
      <c r="K64" s="95"/>
      <c r="L64" s="95"/>
      <c r="M64" s="102"/>
      <c r="N64" s="95"/>
      <c r="O64" s="175"/>
    </row>
    <row r="65" spans="1:15" x14ac:dyDescent="0.35">
      <c r="A65" s="213" t="s">
        <v>17</v>
      </c>
      <c r="B65" s="23"/>
      <c r="C65" s="93"/>
      <c r="D65" s="93"/>
      <c r="E65" s="93"/>
      <c r="F65" s="93"/>
      <c r="G65" s="204"/>
      <c r="H65" s="143"/>
      <c r="I65" s="244" t="s">
        <v>140</v>
      </c>
      <c r="J65" s="20"/>
      <c r="K65" s="95"/>
      <c r="L65" s="95"/>
      <c r="M65" s="102"/>
      <c r="N65" s="95"/>
      <c r="O65" s="175"/>
    </row>
    <row r="66" spans="1:15" x14ac:dyDescent="0.35">
      <c r="A66" s="213" t="s">
        <v>19</v>
      </c>
      <c r="B66" s="23"/>
      <c r="C66" s="93"/>
      <c r="D66" s="93"/>
      <c r="E66" s="93"/>
      <c r="F66" s="93"/>
      <c r="G66" s="204"/>
      <c r="H66" s="143"/>
      <c r="I66" s="244" t="s">
        <v>144</v>
      </c>
      <c r="J66" s="20"/>
      <c r="K66" s="95"/>
      <c r="L66" s="95"/>
      <c r="M66" s="102"/>
      <c r="N66" s="95"/>
      <c r="O66" s="102"/>
    </row>
    <row r="67" spans="1:15" x14ac:dyDescent="0.35">
      <c r="A67" s="213" t="s">
        <v>162</v>
      </c>
      <c r="B67" s="33"/>
      <c r="C67" s="93"/>
      <c r="D67" s="93"/>
      <c r="E67" s="93"/>
      <c r="F67" s="93"/>
      <c r="G67" s="204"/>
      <c r="H67" s="143"/>
      <c r="I67" s="244" t="s">
        <v>143</v>
      </c>
      <c r="J67" s="20" t="s">
        <v>18</v>
      </c>
      <c r="K67" s="95"/>
      <c r="L67" s="95"/>
      <c r="M67" s="102"/>
      <c r="N67" s="95"/>
      <c r="O67" s="102"/>
    </row>
    <row r="68" spans="1:15" x14ac:dyDescent="0.35">
      <c r="A68" s="213"/>
      <c r="B68" s="33"/>
      <c r="C68" s="93"/>
      <c r="D68" s="93"/>
      <c r="E68" s="93"/>
      <c r="F68" s="93"/>
      <c r="G68" s="204"/>
      <c r="H68" s="143"/>
      <c r="I68" s="244" t="s">
        <v>20</v>
      </c>
      <c r="J68" s="20"/>
      <c r="K68" s="95"/>
      <c r="L68" s="95"/>
      <c r="M68" s="102"/>
      <c r="N68" s="95"/>
      <c r="O68" s="102"/>
    </row>
    <row r="69" spans="1:15" x14ac:dyDescent="0.35">
      <c r="A69" s="213" t="s">
        <v>133</v>
      </c>
      <c r="B69" s="33"/>
      <c r="C69" s="93"/>
      <c r="D69" s="93"/>
      <c r="E69" s="93"/>
      <c r="F69" s="204"/>
      <c r="G69" s="204"/>
      <c r="H69" s="143"/>
      <c r="I69" s="244" t="s">
        <v>22</v>
      </c>
      <c r="J69" s="20"/>
      <c r="K69" s="95"/>
      <c r="L69" s="95"/>
      <c r="M69" s="102"/>
      <c r="N69" s="95"/>
      <c r="O69" s="102"/>
    </row>
    <row r="70" spans="1:15" x14ac:dyDescent="0.35">
      <c r="A70" s="214"/>
      <c r="B70" s="26"/>
      <c r="C70" s="94"/>
      <c r="D70" s="94"/>
      <c r="E70" s="94"/>
      <c r="F70" s="94"/>
      <c r="G70" s="94"/>
      <c r="H70" s="143"/>
      <c r="I70" s="245" t="s">
        <v>152</v>
      </c>
      <c r="J70" s="20"/>
      <c r="K70" s="95"/>
      <c r="L70" s="95"/>
      <c r="M70" s="102"/>
      <c r="N70" s="95"/>
      <c r="O70" s="102"/>
    </row>
    <row r="71" spans="1:15" x14ac:dyDescent="0.35">
      <c r="A71" s="215" t="s">
        <v>21</v>
      </c>
      <c r="B71" s="12"/>
      <c r="C71" s="63">
        <f>SUM(C72:C91)-C78-C79</f>
        <v>0</v>
      </c>
      <c r="D71" s="63">
        <f t="shared" ref="D71:G71" si="22">SUM(D72:D91)-D78-D79</f>
        <v>0</v>
      </c>
      <c r="E71" s="63">
        <f t="shared" si="22"/>
        <v>0</v>
      </c>
      <c r="F71" s="63">
        <f t="shared" si="22"/>
        <v>0</v>
      </c>
      <c r="G71" s="63">
        <f t="shared" si="22"/>
        <v>0</v>
      </c>
      <c r="H71" s="143"/>
      <c r="I71" s="245" t="s">
        <v>152</v>
      </c>
      <c r="J71" s="20"/>
      <c r="K71" s="95"/>
      <c r="L71" s="95"/>
      <c r="M71" s="102"/>
      <c r="N71" s="151"/>
      <c r="O71" s="183"/>
    </row>
    <row r="72" spans="1:15" x14ac:dyDescent="0.35">
      <c r="A72" s="216" t="s">
        <v>23</v>
      </c>
      <c r="B72" s="23" t="s">
        <v>24</v>
      </c>
      <c r="C72" s="96"/>
      <c r="D72" s="96"/>
      <c r="E72" s="96"/>
      <c r="F72" s="93"/>
      <c r="G72" s="94"/>
      <c r="H72" s="143"/>
      <c r="I72" s="215" t="s">
        <v>25</v>
      </c>
      <c r="J72" s="12"/>
      <c r="K72" s="63">
        <f t="shared" ref="K72:O72" si="23">SUM(K73:K75)</f>
        <v>0</v>
      </c>
      <c r="L72" s="63">
        <f t="shared" si="23"/>
        <v>0</v>
      </c>
      <c r="M72" s="63">
        <f t="shared" si="23"/>
        <v>0</v>
      </c>
      <c r="N72" s="63">
        <f t="shared" si="23"/>
        <v>0</v>
      </c>
      <c r="O72" s="63">
        <f t="shared" si="23"/>
        <v>0</v>
      </c>
    </row>
    <row r="73" spans="1:15" x14ac:dyDescent="0.35">
      <c r="A73" s="213" t="s">
        <v>148</v>
      </c>
      <c r="B73" s="23" t="s">
        <v>24</v>
      </c>
      <c r="C73" s="93"/>
      <c r="D73" s="93"/>
      <c r="E73" s="93"/>
      <c r="F73" s="93"/>
      <c r="G73" s="204"/>
      <c r="H73" s="143"/>
      <c r="I73" s="244" t="s">
        <v>26</v>
      </c>
      <c r="J73" s="20" t="s">
        <v>27</v>
      </c>
      <c r="K73" s="95"/>
      <c r="L73" s="95"/>
      <c r="M73" s="102"/>
      <c r="N73" s="151"/>
      <c r="O73" s="102"/>
    </row>
    <row r="74" spans="1:15" x14ac:dyDescent="0.35">
      <c r="A74" s="213" t="s">
        <v>142</v>
      </c>
      <c r="B74" s="23" t="s">
        <v>24</v>
      </c>
      <c r="C74" s="93"/>
      <c r="D74" s="93"/>
      <c r="E74" s="93"/>
      <c r="F74" s="93"/>
      <c r="G74" s="93"/>
      <c r="H74" s="143"/>
      <c r="I74" s="244" t="s">
        <v>29</v>
      </c>
      <c r="J74" s="20" t="s">
        <v>30</v>
      </c>
      <c r="K74" s="95"/>
      <c r="L74" s="95"/>
      <c r="M74" s="102"/>
      <c r="N74" s="151"/>
      <c r="O74" s="102"/>
    </row>
    <row r="75" spans="1:15" x14ac:dyDescent="0.35">
      <c r="A75" s="213" t="s">
        <v>28</v>
      </c>
      <c r="B75" s="23" t="s">
        <v>24</v>
      </c>
      <c r="C75" s="93"/>
      <c r="D75" s="93"/>
      <c r="E75" s="93"/>
      <c r="F75" s="93"/>
      <c r="G75" s="93"/>
      <c r="H75" s="143"/>
      <c r="I75" s="244" t="s">
        <v>152</v>
      </c>
      <c r="J75" s="26"/>
      <c r="K75" s="94"/>
      <c r="L75" s="94"/>
      <c r="M75" s="112"/>
      <c r="N75" s="154"/>
      <c r="O75" s="112"/>
    </row>
    <row r="76" spans="1:15" x14ac:dyDescent="0.35">
      <c r="A76" s="213" t="s">
        <v>31</v>
      </c>
      <c r="B76" s="23" t="s">
        <v>32</v>
      </c>
      <c r="C76" s="93"/>
      <c r="D76" s="93"/>
      <c r="E76" s="93"/>
      <c r="F76" s="93"/>
      <c r="G76" s="93"/>
      <c r="H76" s="143"/>
      <c r="I76" s="215" t="s">
        <v>34</v>
      </c>
      <c r="J76" s="12"/>
      <c r="K76" s="63">
        <f t="shared" ref="K76:O76" si="24">SUM(K77:K79)</f>
        <v>0</v>
      </c>
      <c r="L76" s="63">
        <f t="shared" si="24"/>
        <v>0</v>
      </c>
      <c r="M76" s="63">
        <f t="shared" si="24"/>
        <v>0</v>
      </c>
      <c r="N76" s="63">
        <f t="shared" si="24"/>
        <v>0</v>
      </c>
      <c r="O76" s="63">
        <f t="shared" si="24"/>
        <v>0</v>
      </c>
    </row>
    <row r="77" spans="1:15" x14ac:dyDescent="0.35">
      <c r="A77" s="213" t="s">
        <v>33</v>
      </c>
      <c r="B77" s="220"/>
      <c r="C77" s="93"/>
      <c r="D77" s="93"/>
      <c r="E77" s="93"/>
      <c r="F77" s="93"/>
      <c r="G77" s="93"/>
      <c r="H77" s="143"/>
      <c r="I77" s="244" t="s">
        <v>26</v>
      </c>
      <c r="J77" s="20" t="s">
        <v>27</v>
      </c>
      <c r="K77" s="95"/>
      <c r="L77" s="95"/>
      <c r="M77" s="102"/>
      <c r="N77" s="151"/>
      <c r="O77" s="102"/>
    </row>
    <row r="78" spans="1:15" x14ac:dyDescent="0.35">
      <c r="A78" s="217" t="s">
        <v>35</v>
      </c>
      <c r="B78" s="23" t="s">
        <v>56</v>
      </c>
      <c r="C78" s="93"/>
      <c r="D78" s="93"/>
      <c r="E78" s="93"/>
      <c r="F78" s="93"/>
      <c r="G78" s="93"/>
      <c r="H78" s="143"/>
      <c r="I78" s="244" t="s">
        <v>29</v>
      </c>
      <c r="J78" s="20" t="s">
        <v>30</v>
      </c>
      <c r="K78" s="95"/>
      <c r="L78" s="95"/>
      <c r="M78" s="102"/>
      <c r="N78" s="151"/>
      <c r="O78" s="102"/>
    </row>
    <row r="79" spans="1:15" x14ac:dyDescent="0.35">
      <c r="A79" s="217" t="s">
        <v>36</v>
      </c>
      <c r="B79" s="23" t="s">
        <v>56</v>
      </c>
      <c r="C79" s="93"/>
      <c r="D79" s="93"/>
      <c r="E79" s="93"/>
      <c r="F79" s="93"/>
      <c r="G79" s="93"/>
      <c r="H79" s="143"/>
      <c r="I79" s="246" t="s">
        <v>153</v>
      </c>
      <c r="J79" s="26"/>
      <c r="K79" s="94"/>
      <c r="L79" s="94"/>
      <c r="M79" s="112"/>
      <c r="N79" s="154"/>
      <c r="O79" s="112"/>
    </row>
    <row r="80" spans="1:15" x14ac:dyDescent="0.35">
      <c r="A80" s="196"/>
      <c r="B80" s="220"/>
      <c r="C80" s="93"/>
      <c r="D80" s="93"/>
      <c r="E80" s="93"/>
      <c r="F80" s="93"/>
      <c r="G80" s="93"/>
      <c r="H80" s="143"/>
      <c r="I80" s="215" t="s">
        <v>39</v>
      </c>
      <c r="J80" s="12" t="s">
        <v>40</v>
      </c>
      <c r="K80" s="63">
        <f>K81+K83+K88</f>
        <v>0</v>
      </c>
      <c r="L80" s="63">
        <f t="shared" ref="L80:O80" si="25">L81+L83+L88</f>
        <v>0</v>
      </c>
      <c r="M80" s="63">
        <f t="shared" si="25"/>
        <v>0</v>
      </c>
      <c r="N80" s="63">
        <f t="shared" si="25"/>
        <v>0</v>
      </c>
      <c r="O80" s="63">
        <f t="shared" si="25"/>
        <v>0</v>
      </c>
    </row>
    <row r="81" spans="1:15" x14ac:dyDescent="0.35">
      <c r="A81" s="213" t="s">
        <v>37</v>
      </c>
      <c r="B81" s="23" t="s">
        <v>38</v>
      </c>
      <c r="C81" s="93"/>
      <c r="D81" s="93"/>
      <c r="E81" s="93"/>
      <c r="F81" s="93"/>
      <c r="G81" s="93"/>
      <c r="H81" s="143"/>
      <c r="I81" s="247" t="s">
        <v>99</v>
      </c>
      <c r="J81" s="251"/>
      <c r="K81" s="70">
        <f>K82</f>
        <v>0</v>
      </c>
      <c r="L81" s="70">
        <f t="shared" ref="L81:O81" si="26">L82</f>
        <v>0</v>
      </c>
      <c r="M81" s="70">
        <f t="shared" si="26"/>
        <v>0</v>
      </c>
      <c r="N81" s="70">
        <f t="shared" si="26"/>
        <v>0</v>
      </c>
      <c r="O81" s="70">
        <f t="shared" si="26"/>
        <v>0</v>
      </c>
    </row>
    <row r="82" spans="1:15" x14ac:dyDescent="0.35">
      <c r="A82" s="213" t="s">
        <v>41</v>
      </c>
      <c r="B82" s="23" t="s">
        <v>38</v>
      </c>
      <c r="C82" s="93"/>
      <c r="D82" s="93"/>
      <c r="E82" s="93"/>
      <c r="F82" s="93"/>
      <c r="G82" s="93"/>
      <c r="H82" s="143"/>
      <c r="I82" s="248"/>
      <c r="J82" s="252"/>
      <c r="K82" s="93"/>
      <c r="L82" s="93"/>
      <c r="M82" s="104"/>
      <c r="N82" s="152"/>
      <c r="O82" s="104"/>
    </row>
    <row r="83" spans="1:15" x14ac:dyDescent="0.35">
      <c r="A83" s="213" t="s">
        <v>43</v>
      </c>
      <c r="B83" s="23" t="s">
        <v>42</v>
      </c>
      <c r="C83" s="93"/>
      <c r="D83" s="93"/>
      <c r="E83" s="93"/>
      <c r="F83" s="93"/>
      <c r="G83" s="93"/>
      <c r="H83" s="143"/>
      <c r="I83" s="247" t="s">
        <v>169</v>
      </c>
      <c r="J83" s="251"/>
      <c r="K83" s="70">
        <f>SUM(K84:K87)</f>
        <v>0</v>
      </c>
      <c r="L83" s="70">
        <f t="shared" ref="L83:O83" si="27">SUM(L84:L87)</f>
        <v>0</v>
      </c>
      <c r="M83" s="70">
        <f t="shared" si="27"/>
        <v>0</v>
      </c>
      <c r="N83" s="70">
        <f t="shared" si="27"/>
        <v>0</v>
      </c>
      <c r="O83" s="70">
        <f t="shared" si="27"/>
        <v>0</v>
      </c>
    </row>
    <row r="84" spans="1:15" x14ac:dyDescent="0.35">
      <c r="A84" s="213" t="s">
        <v>136</v>
      </c>
      <c r="B84" s="23" t="s">
        <v>44</v>
      </c>
      <c r="C84" s="93"/>
      <c r="D84" s="93"/>
      <c r="E84" s="93"/>
      <c r="F84" s="93"/>
      <c r="G84" s="93"/>
      <c r="H84" s="143"/>
      <c r="I84" s="196" t="s">
        <v>170</v>
      </c>
      <c r="J84" s="208"/>
      <c r="K84" s="93"/>
      <c r="L84" s="93"/>
      <c r="M84" s="104"/>
      <c r="N84" s="152"/>
      <c r="O84" s="104"/>
    </row>
    <row r="85" spans="1:15" x14ac:dyDescent="0.35">
      <c r="A85" s="218" t="s">
        <v>149</v>
      </c>
      <c r="B85" s="45" t="s">
        <v>45</v>
      </c>
      <c r="C85" s="97"/>
      <c r="D85" s="97"/>
      <c r="E85" s="97"/>
      <c r="F85" s="93"/>
      <c r="G85" s="97"/>
      <c r="H85" s="143"/>
      <c r="I85" s="196" t="s">
        <v>170</v>
      </c>
      <c r="J85" s="23"/>
      <c r="K85" s="93"/>
      <c r="L85" s="93"/>
      <c r="M85" s="104"/>
      <c r="N85" s="152"/>
      <c r="O85" s="104"/>
    </row>
    <row r="86" spans="1:15" x14ac:dyDescent="0.35">
      <c r="A86" s="218" t="s">
        <v>137</v>
      </c>
      <c r="B86" s="45" t="s">
        <v>46</v>
      </c>
      <c r="C86" s="97"/>
      <c r="D86" s="97"/>
      <c r="E86" s="97"/>
      <c r="F86" s="93"/>
      <c r="G86" s="97"/>
      <c r="H86" s="143"/>
      <c r="I86" s="196" t="s">
        <v>170</v>
      </c>
      <c r="J86" s="23"/>
      <c r="K86" s="93"/>
      <c r="L86" s="93"/>
      <c r="M86" s="93"/>
      <c r="N86" s="93"/>
      <c r="O86" s="93"/>
    </row>
    <row r="87" spans="1:15" x14ac:dyDescent="0.35">
      <c r="A87" s="213" t="s">
        <v>12</v>
      </c>
      <c r="B87" s="220"/>
      <c r="C87" s="97"/>
      <c r="D87" s="97"/>
      <c r="E87" s="97"/>
      <c r="F87" s="93"/>
      <c r="G87" s="97"/>
      <c r="H87" s="143"/>
      <c r="I87" s="249"/>
      <c r="J87" s="220"/>
      <c r="K87" s="93"/>
      <c r="L87" s="93"/>
      <c r="M87" s="104"/>
      <c r="N87" s="152"/>
      <c r="O87" s="104"/>
    </row>
    <row r="88" spans="1:15" x14ac:dyDescent="0.35">
      <c r="A88" s="218" t="s">
        <v>135</v>
      </c>
      <c r="B88" s="23"/>
      <c r="C88" s="97"/>
      <c r="D88" s="97"/>
      <c r="E88" s="97"/>
      <c r="F88" s="93"/>
      <c r="G88" s="97"/>
      <c r="H88" s="143"/>
      <c r="I88" s="247" t="s">
        <v>109</v>
      </c>
      <c r="J88" s="251"/>
      <c r="K88" s="70"/>
      <c r="L88" s="70"/>
      <c r="M88" s="70"/>
      <c r="N88" s="70"/>
      <c r="O88" s="70"/>
    </row>
    <row r="89" spans="1:15" x14ac:dyDescent="0.35">
      <c r="A89" s="218" t="s">
        <v>123</v>
      </c>
      <c r="B89" s="45" t="s">
        <v>124</v>
      </c>
      <c r="C89" s="93"/>
      <c r="D89" s="93"/>
      <c r="E89" s="93"/>
      <c r="F89" s="93"/>
      <c r="G89" s="93"/>
      <c r="H89" s="143"/>
      <c r="I89" s="250"/>
      <c r="J89" s="253"/>
      <c r="K89" s="95"/>
      <c r="L89" s="95"/>
      <c r="M89" s="102"/>
      <c r="N89" s="151"/>
      <c r="O89" s="102"/>
    </row>
    <row r="90" spans="1:15" x14ac:dyDescent="0.35">
      <c r="A90" s="213" t="s">
        <v>152</v>
      </c>
      <c r="B90" s="220"/>
      <c r="C90" s="93"/>
      <c r="D90" s="93"/>
      <c r="E90" s="93"/>
      <c r="F90" s="93"/>
      <c r="G90" s="93"/>
      <c r="H90" s="143"/>
      <c r="I90" s="215" t="s">
        <v>47</v>
      </c>
      <c r="J90" s="12"/>
      <c r="K90" s="63">
        <f t="shared" ref="K90:O90" si="28">SUM(K91)</f>
        <v>0</v>
      </c>
      <c r="L90" s="63">
        <f t="shared" si="28"/>
        <v>0</v>
      </c>
      <c r="M90" s="63">
        <f t="shared" si="28"/>
        <v>0</v>
      </c>
      <c r="N90" s="63">
        <f t="shared" si="28"/>
        <v>0</v>
      </c>
      <c r="O90" s="63">
        <f t="shared" si="28"/>
        <v>0</v>
      </c>
    </row>
    <row r="91" spans="1:15" x14ac:dyDescent="0.35">
      <c r="A91" s="213"/>
      <c r="B91" s="221"/>
      <c r="C91" s="93"/>
      <c r="D91" s="93"/>
      <c r="E91" s="93"/>
      <c r="F91" s="93"/>
      <c r="G91" s="93"/>
      <c r="H91" s="3"/>
      <c r="I91" s="244" t="s">
        <v>170</v>
      </c>
      <c r="J91" s="221"/>
      <c r="K91" s="95"/>
      <c r="L91" s="95"/>
      <c r="M91" s="104"/>
      <c r="N91" s="151"/>
      <c r="O91" s="104"/>
    </row>
    <row r="92" spans="1:15" x14ac:dyDescent="0.35">
      <c r="A92" s="43" t="s">
        <v>48</v>
      </c>
      <c r="B92" s="44"/>
      <c r="C92" s="137">
        <f t="shared" ref="C92:E92" si="29">SUM(C93:C96)</f>
        <v>0</v>
      </c>
      <c r="D92" s="137">
        <f t="shared" si="29"/>
        <v>0</v>
      </c>
      <c r="E92" s="137">
        <f t="shared" si="29"/>
        <v>0</v>
      </c>
      <c r="F92" s="137">
        <f t="shared" ref="F92:G92" si="30">SUM(F93:F96)</f>
        <v>0</v>
      </c>
      <c r="G92" s="137">
        <f t="shared" si="30"/>
        <v>0</v>
      </c>
      <c r="H92" s="143"/>
      <c r="I92" s="39" t="s">
        <v>50</v>
      </c>
      <c r="J92" s="46"/>
      <c r="K92" s="71">
        <f>SUM(K93:K96)</f>
        <v>0</v>
      </c>
      <c r="L92" s="71">
        <f t="shared" ref="L92:O92" si="31">SUM(L93:L96)</f>
        <v>0</v>
      </c>
      <c r="M92" s="71">
        <f t="shared" si="31"/>
        <v>0</v>
      </c>
      <c r="N92" s="71">
        <f t="shared" si="31"/>
        <v>0</v>
      </c>
      <c r="O92" s="71">
        <f t="shared" si="31"/>
        <v>0</v>
      </c>
    </row>
    <row r="93" spans="1:15" x14ac:dyDescent="0.35">
      <c r="A93" s="25" t="s">
        <v>49</v>
      </c>
      <c r="B93" s="47" t="s">
        <v>84</v>
      </c>
      <c r="C93" s="94"/>
      <c r="D93" s="94"/>
      <c r="E93" s="94"/>
      <c r="F93" s="211"/>
      <c r="G93" s="94"/>
      <c r="H93" s="3"/>
      <c r="I93" s="176" t="s">
        <v>52</v>
      </c>
      <c r="J93" s="34"/>
      <c r="K93" s="101"/>
      <c r="L93" s="101"/>
      <c r="M93" s="102"/>
      <c r="N93" s="168"/>
      <c r="O93" s="102"/>
    </row>
    <row r="94" spans="1:15" x14ac:dyDescent="0.35">
      <c r="A94" s="37" t="s">
        <v>51</v>
      </c>
      <c r="B94" s="47" t="s">
        <v>44</v>
      </c>
      <c r="C94" s="97"/>
      <c r="D94" s="97"/>
      <c r="E94" s="97"/>
      <c r="F94" s="97"/>
      <c r="G94" s="97"/>
      <c r="H94" s="3"/>
      <c r="I94" s="177" t="s">
        <v>0</v>
      </c>
      <c r="J94" s="35"/>
      <c r="K94" s="103"/>
      <c r="L94" s="103"/>
      <c r="M94" s="102"/>
      <c r="N94" s="168"/>
      <c r="O94" s="102"/>
    </row>
    <row r="95" spans="1:15" x14ac:dyDescent="0.35">
      <c r="A95" s="37" t="s">
        <v>53</v>
      </c>
      <c r="B95" s="47" t="s">
        <v>129</v>
      </c>
      <c r="C95" s="97"/>
      <c r="D95" s="97"/>
      <c r="E95" s="97"/>
      <c r="F95" s="93"/>
      <c r="G95" s="97"/>
      <c r="H95" s="3"/>
      <c r="I95" s="177" t="s">
        <v>2</v>
      </c>
      <c r="J95" s="35"/>
      <c r="K95" s="95"/>
      <c r="L95" s="95"/>
      <c r="M95" s="102"/>
      <c r="N95" s="151"/>
      <c r="O95" s="102"/>
    </row>
    <row r="96" spans="1:15" x14ac:dyDescent="0.35">
      <c r="A96" s="37" t="s">
        <v>153</v>
      </c>
      <c r="B96" s="188"/>
      <c r="C96" s="97"/>
      <c r="D96" s="97"/>
      <c r="E96" s="97"/>
      <c r="F96" s="97"/>
      <c r="G96" s="97"/>
      <c r="H96" s="3"/>
      <c r="I96" s="177" t="s">
        <v>151</v>
      </c>
      <c r="J96" s="35"/>
      <c r="K96" s="95"/>
      <c r="L96" s="95"/>
      <c r="M96" s="102"/>
      <c r="N96" s="151"/>
      <c r="O96" s="102"/>
    </row>
    <row r="97" spans="1:15" x14ac:dyDescent="0.35">
      <c r="A97" s="43" t="s">
        <v>1</v>
      </c>
      <c r="B97" s="44"/>
      <c r="C97" s="137">
        <f t="shared" ref="C97" si="32">SUM(C98:C101)</f>
        <v>0</v>
      </c>
      <c r="D97" s="137">
        <f t="shared" ref="D97:E97" si="33">SUM(D98:D101)</f>
        <v>0</v>
      </c>
      <c r="E97" s="137">
        <f t="shared" si="33"/>
        <v>0</v>
      </c>
      <c r="F97" s="137">
        <f t="shared" ref="F97" si="34">SUM(F98:F101)</f>
        <v>0</v>
      </c>
      <c r="G97" s="137"/>
      <c r="H97" s="3"/>
      <c r="I97" s="39" t="s">
        <v>163</v>
      </c>
      <c r="J97" s="46"/>
      <c r="K97" s="71">
        <f>SUM(K98:K101)</f>
        <v>0</v>
      </c>
      <c r="L97" s="71">
        <f t="shared" ref="L97:O97" si="35">SUM(L98:L101)</f>
        <v>0</v>
      </c>
      <c r="M97" s="71">
        <f t="shared" si="35"/>
        <v>0</v>
      </c>
      <c r="N97" s="71">
        <f t="shared" si="35"/>
        <v>0</v>
      </c>
      <c r="O97" s="71">
        <f t="shared" si="35"/>
        <v>0</v>
      </c>
    </row>
    <row r="98" spans="1:15" x14ac:dyDescent="0.35">
      <c r="A98" s="25" t="s">
        <v>49</v>
      </c>
      <c r="B98" s="47" t="s">
        <v>84</v>
      </c>
      <c r="C98" s="97"/>
      <c r="D98" s="97"/>
      <c r="E98" s="97"/>
      <c r="F98" s="97"/>
      <c r="G98" s="97"/>
      <c r="H98" s="3"/>
      <c r="I98" s="198"/>
      <c r="J98" s="184"/>
      <c r="K98" s="185"/>
      <c r="L98" s="185"/>
      <c r="M98" s="186"/>
      <c r="N98" s="187"/>
      <c r="O98" s="186"/>
    </row>
    <row r="99" spans="1:15" x14ac:dyDescent="0.35">
      <c r="A99" s="37" t="s">
        <v>3</v>
      </c>
      <c r="B99" s="48" t="s">
        <v>4</v>
      </c>
      <c r="C99" s="97"/>
      <c r="D99" s="97"/>
      <c r="E99" s="97"/>
      <c r="F99" s="97"/>
      <c r="G99" s="97"/>
      <c r="H99" s="3"/>
      <c r="I99" s="177"/>
      <c r="J99" s="188"/>
      <c r="K99" s="95"/>
      <c r="L99" s="95"/>
      <c r="M99" s="102"/>
      <c r="N99" s="151"/>
      <c r="O99" s="102"/>
    </row>
    <row r="100" spans="1:15" x14ac:dyDescent="0.35">
      <c r="A100" s="37" t="s">
        <v>5</v>
      </c>
      <c r="B100" s="49" t="s">
        <v>6</v>
      </c>
      <c r="C100" s="98"/>
      <c r="D100" s="98"/>
      <c r="E100" s="98"/>
      <c r="F100" s="98"/>
      <c r="G100" s="98"/>
      <c r="H100" s="3"/>
      <c r="I100" s="199"/>
      <c r="J100" s="189"/>
      <c r="K100" s="95"/>
      <c r="L100" s="95"/>
      <c r="M100" s="102"/>
      <c r="N100" s="151"/>
      <c r="O100" s="102"/>
    </row>
    <row r="101" spans="1:15" ht="15" thickBot="1" x14ac:dyDescent="0.4">
      <c r="A101" s="50" t="s">
        <v>152</v>
      </c>
      <c r="B101" s="51"/>
      <c r="C101" s="99"/>
      <c r="D101" s="99"/>
      <c r="E101" s="99"/>
      <c r="F101" s="99"/>
      <c r="G101" s="99"/>
      <c r="H101" s="3"/>
      <c r="I101" s="200"/>
      <c r="J101" s="190"/>
      <c r="K101" s="94"/>
      <c r="L101" s="94"/>
      <c r="M101" s="112"/>
      <c r="N101" s="154"/>
      <c r="O101" s="112"/>
    </row>
    <row r="102" spans="1:15" ht="15.5" thickTop="1" thickBot="1" x14ac:dyDescent="0.4">
      <c r="A102" s="41" t="s">
        <v>8</v>
      </c>
      <c r="B102" s="42"/>
      <c r="C102" s="138">
        <f t="shared" ref="C102:E102" si="36">C62+C92+C97</f>
        <v>0</v>
      </c>
      <c r="D102" s="138">
        <f t="shared" si="36"/>
        <v>0</v>
      </c>
      <c r="E102" s="138">
        <f t="shared" si="36"/>
        <v>0</v>
      </c>
      <c r="F102" s="138">
        <f t="shared" ref="F102" si="37">F62+F92+F97</f>
        <v>0</v>
      </c>
      <c r="G102" s="138">
        <f>G62+G92+G97</f>
        <v>0</v>
      </c>
      <c r="H102" s="143"/>
      <c r="I102" s="201" t="s">
        <v>157</v>
      </c>
      <c r="J102" s="202"/>
      <c r="K102" s="203">
        <f>K62+K92+K97</f>
        <v>0</v>
      </c>
      <c r="L102" s="203">
        <f t="shared" ref="L102:O102" si="38">L62+L92+L97</f>
        <v>0</v>
      </c>
      <c r="M102" s="203">
        <f t="shared" si="38"/>
        <v>0</v>
      </c>
      <c r="N102" s="203">
        <f t="shared" si="38"/>
        <v>0</v>
      </c>
      <c r="O102" s="203">
        <f t="shared" si="38"/>
        <v>0</v>
      </c>
    </row>
    <row r="103" spans="1:15" x14ac:dyDescent="0.35">
      <c r="A103" s="180"/>
      <c r="C103" s="181"/>
      <c r="D103" s="181"/>
      <c r="E103" s="181"/>
      <c r="F103" s="181"/>
      <c r="G103" s="181"/>
      <c r="H103" s="3"/>
      <c r="I103" s="180"/>
      <c r="J103" s="180"/>
      <c r="K103" s="191"/>
      <c r="L103" s="191"/>
      <c r="M103" s="192"/>
      <c r="N103" s="193"/>
      <c r="O103" s="192"/>
    </row>
    <row r="104" spans="1:15" ht="15" thickBot="1" x14ac:dyDescent="0.4">
      <c r="A104" s="188"/>
      <c r="B104" s="188"/>
      <c r="C104" s="222"/>
      <c r="D104" s="222"/>
      <c r="E104" s="222"/>
      <c r="F104" s="197"/>
      <c r="G104" s="188"/>
      <c r="H104" s="3"/>
      <c r="I104" s="180"/>
      <c r="J104" s="194"/>
      <c r="K104" s="191"/>
      <c r="L104" s="191"/>
      <c r="M104" s="192"/>
      <c r="N104" s="193"/>
      <c r="O104" s="192"/>
    </row>
    <row r="105" spans="1:15" ht="15" thickBot="1" x14ac:dyDescent="0.4">
      <c r="A105" s="52" t="s">
        <v>9</v>
      </c>
      <c r="B105" s="231"/>
      <c r="C105" s="232">
        <f>C56+C102</f>
        <v>0</v>
      </c>
      <c r="D105" s="232">
        <f>D56+D102</f>
        <v>0</v>
      </c>
      <c r="E105" s="232">
        <f>E56+E102</f>
        <v>0</v>
      </c>
      <c r="F105" s="232">
        <f>F56+F102</f>
        <v>0</v>
      </c>
      <c r="G105" s="233">
        <f>G56+G102</f>
        <v>0</v>
      </c>
      <c r="H105" s="143"/>
      <c r="I105" s="53" t="s">
        <v>10</v>
      </c>
      <c r="J105" s="195"/>
      <c r="K105" s="72">
        <f>K34+K102</f>
        <v>0</v>
      </c>
      <c r="L105" s="72">
        <f t="shared" ref="L105:O105" si="39">L34+L102</f>
        <v>0</v>
      </c>
      <c r="M105" s="72">
        <f t="shared" si="39"/>
        <v>0</v>
      </c>
      <c r="N105" s="72">
        <f t="shared" si="39"/>
        <v>0</v>
      </c>
      <c r="O105" s="72">
        <f t="shared" si="39"/>
        <v>0</v>
      </c>
    </row>
    <row r="106" spans="1:15" x14ac:dyDescent="0.35">
      <c r="A106" s="227" t="s">
        <v>156</v>
      </c>
      <c r="B106" s="228"/>
      <c r="C106" s="229"/>
      <c r="D106" s="229"/>
      <c r="E106" s="229"/>
      <c r="F106" s="229"/>
      <c r="G106" s="230"/>
      <c r="H106" s="3"/>
      <c r="I106" s="55" t="s">
        <v>156</v>
      </c>
      <c r="J106" s="56"/>
      <c r="K106" s="73"/>
      <c r="L106" s="73"/>
      <c r="M106" s="124"/>
      <c r="N106" s="169"/>
      <c r="O106" s="124"/>
    </row>
    <row r="107" spans="1:15" ht="15" thickBot="1" x14ac:dyDescent="0.4">
      <c r="A107" s="223" t="s">
        <v>156</v>
      </c>
      <c r="B107" s="224"/>
      <c r="C107" s="225"/>
      <c r="D107" s="225"/>
      <c r="E107" s="225"/>
      <c r="F107" s="225"/>
      <c r="G107" s="226"/>
      <c r="H107" s="3"/>
      <c r="I107" s="55" t="s">
        <v>156</v>
      </c>
      <c r="J107" s="57"/>
      <c r="K107" s="73"/>
      <c r="L107" s="73"/>
      <c r="M107" s="124"/>
      <c r="N107" s="169"/>
      <c r="O107" s="124"/>
    </row>
    <row r="108" spans="1:15" ht="15" thickBot="1" x14ac:dyDescent="0.4">
      <c r="A108" s="52" t="s">
        <v>167</v>
      </c>
      <c r="B108" s="231"/>
      <c r="C108" s="232">
        <f t="shared" ref="C108" si="40">C105+C106+C107</f>
        <v>0</v>
      </c>
      <c r="D108" s="232">
        <f t="shared" ref="D108:E108" si="41">D105+D106+D107</f>
        <v>0</v>
      </c>
      <c r="E108" s="232">
        <f t="shared" si="41"/>
        <v>0</v>
      </c>
      <c r="F108" s="232">
        <f>F105+F106+F107</f>
        <v>0</v>
      </c>
      <c r="G108" s="233">
        <f>G105+G106+G107</f>
        <v>0</v>
      </c>
      <c r="H108" s="3"/>
      <c r="I108" s="53" t="s">
        <v>168</v>
      </c>
      <c r="J108" s="54"/>
      <c r="K108" s="72">
        <f>K105+K106+K107</f>
        <v>0</v>
      </c>
      <c r="L108" s="72">
        <f t="shared" ref="L108:O108" si="42">L105+L106+L107</f>
        <v>0</v>
      </c>
      <c r="M108" s="72">
        <f t="shared" si="42"/>
        <v>0</v>
      </c>
      <c r="N108" s="72">
        <f t="shared" si="42"/>
        <v>0</v>
      </c>
      <c r="O108" s="72">
        <f t="shared" si="42"/>
        <v>0</v>
      </c>
    </row>
    <row r="109" spans="1:15" ht="15" thickBot="1" x14ac:dyDescent="0.4">
      <c r="H109" s="58"/>
    </row>
    <row r="110" spans="1:15" ht="15" thickBot="1" x14ac:dyDescent="0.4">
      <c r="A110" s="52" t="s">
        <v>11</v>
      </c>
      <c r="B110" s="234"/>
      <c r="C110" s="235">
        <f>K108-C108</f>
        <v>0</v>
      </c>
      <c r="D110" s="235">
        <f t="shared" ref="D110:G110" si="43">L108-D108</f>
        <v>0</v>
      </c>
      <c r="E110" s="235">
        <f t="shared" si="43"/>
        <v>0</v>
      </c>
      <c r="F110" s="235">
        <f t="shared" si="43"/>
        <v>0</v>
      </c>
      <c r="G110" s="235">
        <f t="shared" si="43"/>
        <v>0</v>
      </c>
      <c r="K110" s="59"/>
      <c r="L110" s="59"/>
      <c r="N110" s="59"/>
    </row>
    <row r="111" spans="1:15" x14ac:dyDescent="0.35">
      <c r="F111" s="144"/>
      <c r="H111" s="91"/>
      <c r="I111" s="91"/>
      <c r="K111" s="59"/>
      <c r="L111" s="59"/>
      <c r="N111" s="59"/>
    </row>
    <row r="112" spans="1:15" x14ac:dyDescent="0.35">
      <c r="C112" s="139"/>
      <c r="D112" s="139"/>
      <c r="E112" s="139"/>
      <c r="G112" s="161"/>
      <c r="H112" s="91"/>
      <c r="I112" s="91"/>
    </row>
    <row r="113" spans="3:9" x14ac:dyDescent="0.35">
      <c r="C113" s="140"/>
      <c r="D113" s="140"/>
      <c r="E113" s="140"/>
      <c r="G113" s="59"/>
      <c r="H113" s="91"/>
      <c r="I113" s="91"/>
    </row>
    <row r="114" spans="3:9" x14ac:dyDescent="0.35">
      <c r="I114" s="91"/>
    </row>
    <row r="115" spans="3:9" x14ac:dyDescent="0.35">
      <c r="I115" s="91"/>
    </row>
    <row r="116" spans="3:9" x14ac:dyDescent="0.35">
      <c r="I116" s="91"/>
    </row>
    <row r="117" spans="3:9" x14ac:dyDescent="0.35">
      <c r="I117" s="91"/>
    </row>
    <row r="118" spans="3:9" x14ac:dyDescent="0.35">
      <c r="I118" s="91"/>
    </row>
    <row r="119" spans="3:9" x14ac:dyDescent="0.35">
      <c r="I119" s="91"/>
    </row>
    <row r="120" spans="3:9" x14ac:dyDescent="0.35">
      <c r="I120" s="91"/>
    </row>
    <row r="121" spans="3:9" x14ac:dyDescent="0.35">
      <c r="I121" s="91"/>
    </row>
    <row r="122" spans="3:9" x14ac:dyDescent="0.35">
      <c r="I122" s="91"/>
    </row>
    <row r="123" spans="3:9" x14ac:dyDescent="0.35">
      <c r="I123" s="91"/>
    </row>
    <row r="124" spans="3:9" x14ac:dyDescent="0.35">
      <c r="I124" s="91"/>
    </row>
    <row r="125" spans="3:9" x14ac:dyDescent="0.35">
      <c r="I125" s="91"/>
    </row>
    <row r="126" spans="3:9" x14ac:dyDescent="0.35">
      <c r="I126" s="91"/>
    </row>
    <row r="127" spans="3:9" x14ac:dyDescent="0.35">
      <c r="I127" s="91"/>
    </row>
    <row r="128" spans="3:9" x14ac:dyDescent="0.35">
      <c r="I128" s="91"/>
    </row>
    <row r="129" spans="9:9" x14ac:dyDescent="0.35">
      <c r="I129" s="91"/>
    </row>
    <row r="130" spans="9:9" x14ac:dyDescent="0.35">
      <c r="I130" s="91"/>
    </row>
    <row r="131" spans="9:9" x14ac:dyDescent="0.35">
      <c r="I131" s="91"/>
    </row>
    <row r="132" spans="9:9" x14ac:dyDescent="0.35">
      <c r="I132" s="91"/>
    </row>
    <row r="133" spans="9:9" x14ac:dyDescent="0.35">
      <c r="I133" s="91"/>
    </row>
    <row r="134" spans="9:9" x14ac:dyDescent="0.35">
      <c r="I134" s="91"/>
    </row>
    <row r="135" spans="9:9" x14ac:dyDescent="0.35">
      <c r="I135" s="91"/>
    </row>
    <row r="136" spans="9:9" x14ac:dyDescent="0.35">
      <c r="I136" s="91"/>
    </row>
    <row r="137" spans="9:9" x14ac:dyDescent="0.35">
      <c r="I137" s="91"/>
    </row>
    <row r="138" spans="9:9" x14ac:dyDescent="0.35">
      <c r="I138" s="91"/>
    </row>
    <row r="139" spans="9:9" x14ac:dyDescent="0.35">
      <c r="I139" s="91"/>
    </row>
    <row r="140" spans="9:9" x14ac:dyDescent="0.35">
      <c r="I140" s="91"/>
    </row>
    <row r="141" spans="9:9" x14ac:dyDescent="0.35">
      <c r="I141" s="91"/>
    </row>
    <row r="142" spans="9:9" x14ac:dyDescent="0.35">
      <c r="I142" s="91"/>
    </row>
    <row r="143" spans="9:9" x14ac:dyDescent="0.35">
      <c r="I143" s="91"/>
    </row>
    <row r="144" spans="9:9" x14ac:dyDescent="0.35">
      <c r="I144" s="91"/>
    </row>
    <row r="145" spans="9:9" x14ac:dyDescent="0.35">
      <c r="I145" s="91"/>
    </row>
    <row r="146" spans="9:9" x14ac:dyDescent="0.35">
      <c r="I146" s="91"/>
    </row>
    <row r="147" spans="9:9" x14ac:dyDescent="0.35">
      <c r="I147" s="91"/>
    </row>
    <row r="148" spans="9:9" x14ac:dyDescent="0.35">
      <c r="I148" s="91"/>
    </row>
    <row r="149" spans="9:9" x14ac:dyDescent="0.35">
      <c r="I149" s="91"/>
    </row>
    <row r="150" spans="9:9" x14ac:dyDescent="0.35">
      <c r="I150" s="91"/>
    </row>
    <row r="151" spans="9:9" x14ac:dyDescent="0.35">
      <c r="I151" s="91"/>
    </row>
    <row r="152" spans="9:9" x14ac:dyDescent="0.35">
      <c r="I152" s="91"/>
    </row>
    <row r="153" spans="9:9" x14ac:dyDescent="0.35">
      <c r="I153" s="91"/>
    </row>
    <row r="154" spans="9:9" x14ac:dyDescent="0.35">
      <c r="I154" s="91"/>
    </row>
    <row r="155" spans="9:9" x14ac:dyDescent="0.35">
      <c r="I155" s="91"/>
    </row>
    <row r="156" spans="9:9" x14ac:dyDescent="0.35">
      <c r="I156" s="91"/>
    </row>
    <row r="157" spans="9:9" x14ac:dyDescent="0.35">
      <c r="I157" s="91"/>
    </row>
    <row r="158" spans="9:9" x14ac:dyDescent="0.35">
      <c r="I158" s="91"/>
    </row>
    <row r="159" spans="9:9" x14ac:dyDescent="0.35">
      <c r="I159" s="91"/>
    </row>
    <row r="160" spans="9:9" x14ac:dyDescent="0.35">
      <c r="I160" s="91"/>
    </row>
    <row r="161" spans="9:9" x14ac:dyDescent="0.35">
      <c r="I161" s="91"/>
    </row>
    <row r="162" spans="9:9" x14ac:dyDescent="0.35">
      <c r="I162" s="91"/>
    </row>
    <row r="163" spans="9:9" x14ac:dyDescent="0.35">
      <c r="I163" s="91"/>
    </row>
    <row r="164" spans="9:9" x14ac:dyDescent="0.35">
      <c r="I164" s="91"/>
    </row>
    <row r="165" spans="9:9" x14ac:dyDescent="0.35">
      <c r="I165" s="91"/>
    </row>
    <row r="166" spans="9:9" x14ac:dyDescent="0.35">
      <c r="I166" s="91"/>
    </row>
    <row r="167" spans="9:9" x14ac:dyDescent="0.35">
      <c r="I167" s="91"/>
    </row>
    <row r="168" spans="9:9" x14ac:dyDescent="0.35">
      <c r="I168" s="91"/>
    </row>
    <row r="169" spans="9:9" x14ac:dyDescent="0.35">
      <c r="I169" s="91"/>
    </row>
    <row r="170" spans="9:9" x14ac:dyDescent="0.35">
      <c r="I170" s="91"/>
    </row>
    <row r="171" spans="9:9" x14ac:dyDescent="0.35">
      <c r="I171" s="91"/>
    </row>
    <row r="172" spans="9:9" x14ac:dyDescent="0.35">
      <c r="I172" s="91"/>
    </row>
    <row r="173" spans="9:9" x14ac:dyDescent="0.35">
      <c r="I173" s="91"/>
    </row>
    <row r="174" spans="9:9" x14ac:dyDescent="0.35">
      <c r="I174" s="91"/>
    </row>
    <row r="175" spans="9:9" x14ac:dyDescent="0.35">
      <c r="I175" s="91"/>
    </row>
    <row r="176" spans="9:9" x14ac:dyDescent="0.35">
      <c r="I176" s="91"/>
    </row>
    <row r="177" spans="9:9" x14ac:dyDescent="0.35">
      <c r="I177" s="91"/>
    </row>
    <row r="178" spans="9:9" x14ac:dyDescent="0.35">
      <c r="I178" s="91"/>
    </row>
    <row r="179" spans="9:9" x14ac:dyDescent="0.35">
      <c r="I179" s="91"/>
    </row>
    <row r="180" spans="9:9" x14ac:dyDescent="0.35">
      <c r="I180" s="91"/>
    </row>
    <row r="181" spans="9:9" x14ac:dyDescent="0.35">
      <c r="I181" s="91"/>
    </row>
    <row r="182" spans="9:9" x14ac:dyDescent="0.35">
      <c r="I182" s="91"/>
    </row>
    <row r="183" spans="9:9" x14ac:dyDescent="0.35">
      <c r="I183" s="91"/>
    </row>
    <row r="184" spans="9:9" x14ac:dyDescent="0.35">
      <c r="I184" s="91"/>
    </row>
    <row r="185" spans="9:9" x14ac:dyDescent="0.35">
      <c r="I185" s="91"/>
    </row>
    <row r="186" spans="9:9" x14ac:dyDescent="0.35">
      <c r="I186" s="91"/>
    </row>
    <row r="187" spans="9:9" x14ac:dyDescent="0.35">
      <c r="I187" s="91"/>
    </row>
    <row r="188" spans="9:9" x14ac:dyDescent="0.35">
      <c r="I188" s="91"/>
    </row>
    <row r="189" spans="9:9" x14ac:dyDescent="0.35">
      <c r="I189" s="91"/>
    </row>
    <row r="190" spans="9:9" x14ac:dyDescent="0.35">
      <c r="I190" s="91"/>
    </row>
    <row r="191" spans="9:9" x14ac:dyDescent="0.35">
      <c r="I191" s="91"/>
    </row>
    <row r="192" spans="9:9" x14ac:dyDescent="0.35">
      <c r="I192" s="91"/>
    </row>
    <row r="193" spans="9:9" x14ac:dyDescent="0.35">
      <c r="I193" s="91"/>
    </row>
    <row r="194" spans="9:9" x14ac:dyDescent="0.35">
      <c r="I194" s="91"/>
    </row>
    <row r="195" spans="9:9" x14ac:dyDescent="0.35">
      <c r="I195" s="91"/>
    </row>
    <row r="196" spans="9:9" x14ac:dyDescent="0.35">
      <c r="I196" s="91"/>
    </row>
    <row r="197" spans="9:9" x14ac:dyDescent="0.35">
      <c r="I197" s="91"/>
    </row>
    <row r="198" spans="9:9" x14ac:dyDescent="0.35">
      <c r="I198" s="91"/>
    </row>
    <row r="199" spans="9:9" x14ac:dyDescent="0.35">
      <c r="I199" s="91"/>
    </row>
    <row r="200" spans="9:9" x14ac:dyDescent="0.35">
      <c r="I200" s="91"/>
    </row>
    <row r="201" spans="9:9" x14ac:dyDescent="0.35">
      <c r="I201" s="91"/>
    </row>
    <row r="202" spans="9:9" x14ac:dyDescent="0.35">
      <c r="I202" s="91"/>
    </row>
    <row r="203" spans="9:9" x14ac:dyDescent="0.35">
      <c r="I203" s="91"/>
    </row>
    <row r="204" spans="9:9" x14ac:dyDescent="0.35">
      <c r="I204" s="91"/>
    </row>
    <row r="205" spans="9:9" x14ac:dyDescent="0.35">
      <c r="I205" s="91"/>
    </row>
    <row r="206" spans="9:9" x14ac:dyDescent="0.35">
      <c r="I206" s="91"/>
    </row>
    <row r="207" spans="9:9" x14ac:dyDescent="0.35">
      <c r="I207" s="91"/>
    </row>
    <row r="208" spans="9:9" x14ac:dyDescent="0.35">
      <c r="I208" s="91"/>
    </row>
    <row r="209" spans="9:9" x14ac:dyDescent="0.35">
      <c r="I209" s="91"/>
    </row>
    <row r="210" spans="9:9" x14ac:dyDescent="0.35">
      <c r="I210" s="91"/>
    </row>
    <row r="211" spans="9:9" x14ac:dyDescent="0.35">
      <c r="I211" s="91"/>
    </row>
    <row r="212" spans="9:9" x14ac:dyDescent="0.35">
      <c r="I212" s="91"/>
    </row>
    <row r="213" spans="9:9" x14ac:dyDescent="0.35">
      <c r="I213" s="91"/>
    </row>
    <row r="214" spans="9:9" x14ac:dyDescent="0.35">
      <c r="I214" s="91"/>
    </row>
    <row r="215" spans="9:9" x14ac:dyDescent="0.35">
      <c r="I215" s="91"/>
    </row>
    <row r="216" spans="9:9" x14ac:dyDescent="0.35">
      <c r="I216" s="91"/>
    </row>
    <row r="217" spans="9:9" x14ac:dyDescent="0.35">
      <c r="I217" s="91"/>
    </row>
    <row r="218" spans="9:9" x14ac:dyDescent="0.35">
      <c r="I218" s="91"/>
    </row>
    <row r="219" spans="9:9" x14ac:dyDescent="0.35">
      <c r="I219" s="91"/>
    </row>
    <row r="220" spans="9:9" x14ac:dyDescent="0.35">
      <c r="I220" s="91"/>
    </row>
    <row r="221" spans="9:9" x14ac:dyDescent="0.35">
      <c r="I221" s="91"/>
    </row>
    <row r="222" spans="9:9" x14ac:dyDescent="0.35">
      <c r="I222" s="91"/>
    </row>
    <row r="223" spans="9:9" x14ac:dyDescent="0.35">
      <c r="I223" s="91"/>
    </row>
    <row r="224" spans="9:9" x14ac:dyDescent="0.35">
      <c r="I224" s="91"/>
    </row>
    <row r="225" spans="9:9" x14ac:dyDescent="0.35">
      <c r="I225" s="91"/>
    </row>
    <row r="226" spans="9:9" x14ac:dyDescent="0.35">
      <c r="I226" s="91"/>
    </row>
    <row r="227" spans="9:9" x14ac:dyDescent="0.35">
      <c r="I227" s="91"/>
    </row>
    <row r="228" spans="9:9" x14ac:dyDescent="0.35">
      <c r="I228" s="91"/>
    </row>
    <row r="229" spans="9:9" x14ac:dyDescent="0.35">
      <c r="I229" s="91"/>
    </row>
    <row r="230" spans="9:9" x14ac:dyDescent="0.35">
      <c r="I230" s="91"/>
    </row>
    <row r="231" spans="9:9" x14ac:dyDescent="0.35">
      <c r="I231" s="91"/>
    </row>
    <row r="232" spans="9:9" x14ac:dyDescent="0.35">
      <c r="I232" s="91"/>
    </row>
    <row r="233" spans="9:9" x14ac:dyDescent="0.35">
      <c r="I233" s="91"/>
    </row>
    <row r="234" spans="9:9" x14ac:dyDescent="0.35">
      <c r="I234" s="91"/>
    </row>
    <row r="235" spans="9:9" x14ac:dyDescent="0.35">
      <c r="I235" s="91"/>
    </row>
    <row r="236" spans="9:9" x14ac:dyDescent="0.35">
      <c r="I236" s="91"/>
    </row>
    <row r="237" spans="9:9" x14ac:dyDescent="0.35">
      <c r="I237" s="91"/>
    </row>
    <row r="238" spans="9:9" x14ac:dyDescent="0.35">
      <c r="I238" s="91"/>
    </row>
    <row r="239" spans="9:9" x14ac:dyDescent="0.35">
      <c r="I239" s="91"/>
    </row>
    <row r="240" spans="9:9" x14ac:dyDescent="0.35">
      <c r="I240" s="91"/>
    </row>
    <row r="241" spans="9:9" x14ac:dyDescent="0.35">
      <c r="I241" s="91"/>
    </row>
    <row r="242" spans="9:9" x14ac:dyDescent="0.35">
      <c r="I242" s="91"/>
    </row>
    <row r="243" spans="9:9" x14ac:dyDescent="0.35">
      <c r="I243" s="91"/>
    </row>
    <row r="244" spans="9:9" x14ac:dyDescent="0.35">
      <c r="I244" s="91"/>
    </row>
    <row r="245" spans="9:9" x14ac:dyDescent="0.35">
      <c r="I245" s="91"/>
    </row>
    <row r="246" spans="9:9" x14ac:dyDescent="0.35">
      <c r="I246" s="91"/>
    </row>
    <row r="247" spans="9:9" x14ac:dyDescent="0.35">
      <c r="I247" s="91"/>
    </row>
    <row r="248" spans="9:9" x14ac:dyDescent="0.35">
      <c r="I248" s="91"/>
    </row>
    <row r="249" spans="9:9" x14ac:dyDescent="0.35">
      <c r="I249" s="91"/>
    </row>
    <row r="250" spans="9:9" x14ac:dyDescent="0.35">
      <c r="I250" s="91"/>
    </row>
    <row r="251" spans="9:9" x14ac:dyDescent="0.35">
      <c r="I251" s="91"/>
    </row>
    <row r="252" spans="9:9" x14ac:dyDescent="0.35">
      <c r="I252" s="91"/>
    </row>
    <row r="253" spans="9:9" x14ac:dyDescent="0.35">
      <c r="I253" s="91"/>
    </row>
    <row r="254" spans="9:9" x14ac:dyDescent="0.35">
      <c r="I254" s="91"/>
    </row>
    <row r="255" spans="9:9" x14ac:dyDescent="0.35">
      <c r="I255" s="91"/>
    </row>
    <row r="256" spans="9:9" x14ac:dyDescent="0.35">
      <c r="I256" s="91"/>
    </row>
    <row r="257" spans="9:9" x14ac:dyDescent="0.35">
      <c r="I257" s="91"/>
    </row>
    <row r="258" spans="9:9" x14ac:dyDescent="0.35">
      <c r="I258" s="91"/>
    </row>
    <row r="259" spans="9:9" x14ac:dyDescent="0.35">
      <c r="I259" s="91"/>
    </row>
    <row r="260" spans="9:9" x14ac:dyDescent="0.35">
      <c r="I260" s="91"/>
    </row>
    <row r="261" spans="9:9" x14ac:dyDescent="0.35">
      <c r="I261" s="91"/>
    </row>
    <row r="262" spans="9:9" x14ac:dyDescent="0.35">
      <c r="I262" s="91"/>
    </row>
    <row r="263" spans="9:9" x14ac:dyDescent="0.35">
      <c r="I263" s="91"/>
    </row>
    <row r="264" spans="9:9" x14ac:dyDescent="0.35">
      <c r="I264" s="91"/>
    </row>
    <row r="265" spans="9:9" x14ac:dyDescent="0.35">
      <c r="I265" s="91"/>
    </row>
    <row r="266" spans="9:9" x14ac:dyDescent="0.35">
      <c r="I266" s="91"/>
    </row>
    <row r="267" spans="9:9" x14ac:dyDescent="0.35">
      <c r="I267" s="91"/>
    </row>
    <row r="268" spans="9:9" x14ac:dyDescent="0.35">
      <c r="I268" s="91"/>
    </row>
    <row r="269" spans="9:9" x14ac:dyDescent="0.35">
      <c r="I269" s="91"/>
    </row>
    <row r="270" spans="9:9" x14ac:dyDescent="0.35">
      <c r="I270" s="91"/>
    </row>
    <row r="271" spans="9:9" x14ac:dyDescent="0.35">
      <c r="I271" s="91"/>
    </row>
    <row r="272" spans="9:9" x14ac:dyDescent="0.35">
      <c r="I272" s="91"/>
    </row>
    <row r="273" spans="9:9" x14ac:dyDescent="0.35">
      <c r="I273" s="91"/>
    </row>
    <row r="274" spans="9:9" x14ac:dyDescent="0.35">
      <c r="I274" s="91"/>
    </row>
    <row r="275" spans="9:9" x14ac:dyDescent="0.35">
      <c r="I275" s="91"/>
    </row>
    <row r="276" spans="9:9" x14ac:dyDescent="0.35">
      <c r="I276" s="91"/>
    </row>
    <row r="277" spans="9:9" x14ac:dyDescent="0.35">
      <c r="I277" s="91"/>
    </row>
    <row r="278" spans="9:9" x14ac:dyDescent="0.35">
      <c r="I278" s="91"/>
    </row>
    <row r="279" spans="9:9" x14ac:dyDescent="0.35">
      <c r="I279" s="91"/>
    </row>
    <row r="280" spans="9:9" x14ac:dyDescent="0.35">
      <c r="I280" s="91"/>
    </row>
    <row r="281" spans="9:9" x14ac:dyDescent="0.35">
      <c r="I281" s="91"/>
    </row>
    <row r="282" spans="9:9" x14ac:dyDescent="0.35">
      <c r="I282" s="91"/>
    </row>
    <row r="283" spans="9:9" x14ac:dyDescent="0.35">
      <c r="I283" s="91"/>
    </row>
    <row r="284" spans="9:9" x14ac:dyDescent="0.35">
      <c r="I284" s="91"/>
    </row>
    <row r="285" spans="9:9" x14ac:dyDescent="0.35">
      <c r="I285" s="91"/>
    </row>
    <row r="286" spans="9:9" x14ac:dyDescent="0.35">
      <c r="I286" s="91"/>
    </row>
    <row r="287" spans="9:9" x14ac:dyDescent="0.35">
      <c r="I287" s="91"/>
    </row>
    <row r="288" spans="9:9" x14ac:dyDescent="0.35">
      <c r="I288" s="91"/>
    </row>
    <row r="289" spans="9:9" x14ac:dyDescent="0.35">
      <c r="I289" s="91"/>
    </row>
    <row r="290" spans="9:9" x14ac:dyDescent="0.35">
      <c r="I290" s="91"/>
    </row>
    <row r="291" spans="9:9" x14ac:dyDescent="0.35">
      <c r="I291" s="91"/>
    </row>
    <row r="292" spans="9:9" x14ac:dyDescent="0.35">
      <c r="I292" s="91"/>
    </row>
    <row r="293" spans="9:9" x14ac:dyDescent="0.35">
      <c r="I293" s="91"/>
    </row>
    <row r="294" spans="9:9" x14ac:dyDescent="0.35">
      <c r="I294" s="91"/>
    </row>
    <row r="295" spans="9:9" x14ac:dyDescent="0.35">
      <c r="I295" s="91"/>
    </row>
    <row r="296" spans="9:9" x14ac:dyDescent="0.35">
      <c r="I296" s="91"/>
    </row>
    <row r="297" spans="9:9" x14ac:dyDescent="0.35">
      <c r="I297" s="91"/>
    </row>
    <row r="298" spans="9:9" x14ac:dyDescent="0.35">
      <c r="I298" s="91"/>
    </row>
    <row r="299" spans="9:9" x14ac:dyDescent="0.35">
      <c r="I299" s="91"/>
    </row>
    <row r="300" spans="9:9" x14ac:dyDescent="0.35">
      <c r="I300" s="91"/>
    </row>
  </sheetData>
  <phoneticPr fontId="17" type="noConversion"/>
  <printOptions horizontalCentered="1" verticalCentered="1"/>
  <pageMargins left="0.71" right="0.71" top="0.35" bottom="0.39" header="0.31" footer="0.31"/>
  <pageSetup paperSize="8" scale="76" fitToHeight="2" orientation="landscape" horizontalDpi="4294967292" verticalDpi="4294967292" r:id="rId1"/>
  <headerFooter>
    <oddHeader>&amp;C&amp;"Calibri,Gras"&amp;14&amp;K000000BUDGET L ETE PARISIEN - FESTIVAL PARIS L ETE</oddHeader>
    <oddFooter>&amp;C&amp;"Calibri,Normal"&amp;K000000&amp;D</oddFooter>
  </headerFooter>
  <rowBreaks count="2" manualBreakCount="2">
    <brk id="56" max="16383" man="1"/>
    <brk id="57" max="16383" man="1"/>
  </rowBreaks>
  <extLst>
    <ext xmlns:mx="http://schemas.microsoft.com/office/mac/excel/2008/main" uri="{64002731-A6B0-56B0-2670-7721B7C09600}">
      <mx:PLV Mode="0" OnePage="0" WScale="52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paperSize="9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paperSize="9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Bardot</dc:creator>
  <cp:lastModifiedBy>Lemeilleur, Cécile</cp:lastModifiedBy>
  <cp:lastPrinted>2025-02-12T11:18:16Z</cp:lastPrinted>
  <dcterms:created xsi:type="dcterms:W3CDTF">2015-05-06T15:17:21Z</dcterms:created>
  <dcterms:modified xsi:type="dcterms:W3CDTF">2025-07-04T14:07:31Z</dcterms:modified>
</cp:coreProperties>
</file>