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ECTACLE\COMMUN\6- AIDES AUX PROJETS\2024\SESSION 1\Documents paris.fr\DOC VDEF publication Paris.fr 8.11.2023\Soutien à la Diffusion\"/>
    </mc:Choice>
  </mc:AlternateContent>
  <bookViews>
    <workbookView xWindow="0" yWindow="0" windowWidth="13710" windowHeight="4740"/>
  </bookViews>
  <sheets>
    <sheet name="Feuil1" sheetId="1" r:id="rId1"/>
  </sheets>
  <definedNames>
    <definedName name="recettes">Feuil1!$H$12:$K$62</definedName>
    <definedName name="_xlnm.Print_Area" localSheetId="0">Feuil1!$B$2:$K$74</definedName>
  </definedNames>
  <calcPr calcId="162913"/>
</workbook>
</file>

<file path=xl/calcChain.xml><?xml version="1.0" encoding="utf-8"?>
<calcChain xmlns="http://schemas.openxmlformats.org/spreadsheetml/2006/main">
  <c r="J58" i="1" l="1"/>
  <c r="J19" i="1" l="1"/>
  <c r="J18" i="1" s="1"/>
  <c r="J24" i="1" l="1"/>
  <c r="L12" i="1" l="1"/>
  <c r="J12" i="1"/>
  <c r="L48" i="1" l="1"/>
  <c r="J48" i="1"/>
  <c r="L43" i="1"/>
  <c r="J43" i="1"/>
  <c r="L35" i="1"/>
  <c r="J35" i="1"/>
  <c r="L24" i="1"/>
  <c r="L18" i="1"/>
  <c r="K68" i="1" l="1"/>
  <c r="D66" i="1"/>
  <c r="C66" i="1"/>
  <c r="D65" i="1"/>
  <c r="F62" i="1"/>
  <c r="E62" i="1"/>
  <c r="F57" i="1"/>
  <c r="E57" i="1"/>
  <c r="F49" i="1"/>
  <c r="E49" i="1"/>
  <c r="F40" i="1"/>
  <c r="D67" i="1" s="1"/>
  <c r="F32" i="1"/>
  <c r="F42" i="1" s="1"/>
  <c r="F22" i="1"/>
  <c r="F41" i="1" s="1"/>
  <c r="L62" i="1"/>
  <c r="L58" i="1"/>
  <c r="K66" i="1" s="1"/>
  <c r="K67" i="1" l="1"/>
  <c r="K69" i="1"/>
  <c r="K65" i="1"/>
  <c r="F43" i="1"/>
  <c r="J62" i="1"/>
  <c r="F58" i="1" l="1"/>
  <c r="D69" i="1" s="1"/>
  <c r="D71" i="1" l="1"/>
  <c r="D70" i="1"/>
  <c r="C65" i="1"/>
  <c r="E40" i="1"/>
  <c r="C67" i="1" s="1"/>
  <c r="E32" i="1" l="1"/>
  <c r="E42" i="1" s="1"/>
  <c r="E22" i="1"/>
  <c r="E41" i="1" s="1"/>
  <c r="E43" i="1" l="1"/>
  <c r="E58" i="1" s="1"/>
  <c r="C71" i="1" l="1"/>
  <c r="C69" i="1"/>
  <c r="C70" i="1"/>
  <c r="J69" i="1" l="1"/>
  <c r="J68" i="1"/>
  <c r="J65" i="1"/>
  <c r="J66" i="1"/>
  <c r="J67" i="1"/>
</calcChain>
</file>

<file path=xl/sharedStrings.xml><?xml version="1.0" encoding="utf-8"?>
<sst xmlns="http://schemas.openxmlformats.org/spreadsheetml/2006/main" count="155" uniqueCount="100">
  <si>
    <t>préciser</t>
  </si>
  <si>
    <t>ARTISTIQUE</t>
  </si>
  <si>
    <t>TECHNIQUE</t>
  </si>
  <si>
    <t>Apports propres</t>
  </si>
  <si>
    <t>acquis (A)/ en attente (EA) /à déposer (AD)</t>
  </si>
  <si>
    <t>Région (préciser) :</t>
  </si>
  <si>
    <t>Etat (préciser) :</t>
  </si>
  <si>
    <t>total 1</t>
  </si>
  <si>
    <t>valorisations</t>
  </si>
  <si>
    <t>total 2</t>
  </si>
  <si>
    <t>EA</t>
  </si>
  <si>
    <t>Ville de Paris</t>
  </si>
  <si>
    <t>dont artistes au plateau</t>
  </si>
  <si>
    <t>dont montage et démontage</t>
  </si>
  <si>
    <t>ADMINISTRATION</t>
  </si>
  <si>
    <t>total masse salariale répétitions</t>
  </si>
  <si>
    <t>total masse salariale représentations</t>
  </si>
  <si>
    <t>SPEDIDAM</t>
  </si>
  <si>
    <t>ADAMI</t>
  </si>
  <si>
    <t>SACD</t>
  </si>
  <si>
    <t>ONDA</t>
  </si>
  <si>
    <t>préciser :</t>
  </si>
  <si>
    <t>MS artistique</t>
  </si>
  <si>
    <t>MS technique</t>
  </si>
  <si>
    <t>MS admin.</t>
  </si>
  <si>
    <t>part MS dans le BP TOT1</t>
  </si>
  <si>
    <t>part achats dans le BP TOT1</t>
  </si>
  <si>
    <t>part presta &amp; S.E dans BP TOT1</t>
  </si>
  <si>
    <t>part de la billetterie ou coproduction dans BP TOT1</t>
  </si>
  <si>
    <t>part des apports propres dans BP TOT1</t>
  </si>
  <si>
    <t>part de la demande de la subv. de Paris dans BP TOT1</t>
  </si>
  <si>
    <t>part des sub et orga. privés de soutien à la création et diffusion. dans BP TOT1</t>
  </si>
  <si>
    <t>part autres soutiens privés et sources de fin.</t>
  </si>
  <si>
    <t>A</t>
  </si>
  <si>
    <t>AD</t>
  </si>
  <si>
    <t>Etat (préciser DRAC, DGCA, CGET...) :</t>
  </si>
  <si>
    <t>Etat (préciser ) :</t>
  </si>
  <si>
    <t>Jeune Théâtre National (JTN)</t>
  </si>
  <si>
    <t>Nombre de représentations parisiennes cumulées :</t>
  </si>
  <si>
    <t>Quote part subventions (préciser):</t>
  </si>
  <si>
    <t>Nom du projet diffusé :</t>
  </si>
  <si>
    <t>Autres apports de la compagnie (préciser)</t>
  </si>
  <si>
    <t>Conventionnement</t>
  </si>
  <si>
    <t>Institut Français ou autres établissements publics</t>
  </si>
  <si>
    <t>Autres collectivités (préciser) :</t>
  </si>
  <si>
    <t>ARTCENA</t>
  </si>
  <si>
    <t>Budget réalisé édité au :</t>
  </si>
  <si>
    <t xml:space="preserve">Budget prévisionnel édité au : </t>
  </si>
  <si>
    <t xml:space="preserve">Compagnie conventionnée (O/N) : </t>
  </si>
  <si>
    <t>Nom(s) du/des partenaire(s) :</t>
  </si>
  <si>
    <t>Emergence</t>
  </si>
  <si>
    <t xml:space="preserve">Nom de la compagnie : </t>
  </si>
  <si>
    <t>Prévisionnel</t>
  </si>
  <si>
    <t>Réalisé</t>
  </si>
  <si>
    <t>Nombre de productions :</t>
  </si>
  <si>
    <t>Age de la compagnie :</t>
  </si>
  <si>
    <t>Apports de la compagnie (réserves)</t>
  </si>
  <si>
    <t>Autres (préciser) :</t>
  </si>
  <si>
    <t>Fondations (préciser) :</t>
  </si>
  <si>
    <t>Crowdfounding</t>
  </si>
  <si>
    <t>Soutiens privés</t>
  </si>
  <si>
    <t>Autres sources de financement</t>
  </si>
  <si>
    <t xml:space="preserve">préciser : </t>
  </si>
  <si>
    <t>PREVISIONNELLES</t>
  </si>
  <si>
    <t>REALISEES</t>
  </si>
  <si>
    <t>CHARGES</t>
  </si>
  <si>
    <t xml:space="preserve">PRODUITS </t>
  </si>
  <si>
    <t>PREVISIONNELS</t>
  </si>
  <si>
    <t>REALISES</t>
  </si>
  <si>
    <t>Total des rémunérations (brut chargé)</t>
  </si>
  <si>
    <t>Masse salariale
en brut chargé</t>
  </si>
  <si>
    <t>Achats (consommables)</t>
  </si>
  <si>
    <t>Services extérieurs et prestations</t>
  </si>
  <si>
    <t xml:space="preserve">Nombre d'artistes </t>
  </si>
  <si>
    <t>Nombre de jours cumulés ou services de répétition</t>
  </si>
  <si>
    <t>Nombre de technicien·ne·s</t>
  </si>
  <si>
    <t>Nombre de jours ou services de répétition</t>
  </si>
  <si>
    <t>TOTAL REPETITIONS</t>
  </si>
  <si>
    <t>TOTAL REPRESENTATIONS</t>
  </si>
  <si>
    <r>
      <t xml:space="preserve">Répétitions </t>
    </r>
    <r>
      <rPr>
        <b/>
        <u/>
        <sz val="11"/>
        <color rgb="FFFF0000"/>
        <rFont val="Calibri"/>
        <family val="2"/>
        <scheme val="minor"/>
      </rPr>
      <t>(dans la limite de 3 jours)</t>
    </r>
  </si>
  <si>
    <t>Représentations</t>
  </si>
  <si>
    <t>TOTAL ADMINISTRATION</t>
  </si>
  <si>
    <t>TOTAL MASSE SALARIALE</t>
  </si>
  <si>
    <t>Total rémunérations (brut chargé)</t>
  </si>
  <si>
    <r>
      <t xml:space="preserve">Répétitions </t>
    </r>
    <r>
      <rPr>
        <b/>
        <sz val="11"/>
        <color rgb="FFFF0000"/>
        <rFont val="Calibri"/>
        <family val="2"/>
        <scheme val="minor"/>
      </rPr>
      <t>(dans la limite de 3 jours)</t>
    </r>
  </si>
  <si>
    <t>TOTAL ACHAT</t>
  </si>
  <si>
    <t>TOTAL SERVICES ET PRESTATIONS EXTERIEURES</t>
  </si>
  <si>
    <t>Organismes privés de soutien à la création et à la diffusion</t>
  </si>
  <si>
    <t>Nombre de jours cumulés ou cachets</t>
  </si>
  <si>
    <t>Nombre de personnes</t>
  </si>
  <si>
    <t>Nombre de jours cumulés ou nombre de forfaits</t>
  </si>
  <si>
    <t>Encart à remplir dans le cas d'un soutien de la Ville de Paris</t>
  </si>
  <si>
    <t>Pour calculer la masse salariale, veuillez vous reporter aux grilles de rémunérations (convention collective).
Les colonnes correspondant aux charges et produits réalisés ne sont à remplir uniquement dans le cas d'un soutien de la Ville de Paris.</t>
  </si>
  <si>
    <t>Billetterie revenant à la compagnie ou coproduction : pour le prévisionnel : compléter le calcul de la manière suivante</t>
  </si>
  <si>
    <t xml:space="preserve">jauge - nb de places  </t>
  </si>
  <si>
    <t xml:space="preserve">prix moyen en € </t>
  </si>
  <si>
    <t xml:space="preserve"> nombre de représentations</t>
  </si>
  <si>
    <t>% de répartition et/ou montant du min. garanti</t>
  </si>
  <si>
    <t xml:space="preserve">% de remplissage </t>
  </si>
  <si>
    <t>Subventions publiques fléchées sur le projet ou montant de coproduction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</si>
</sst>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€&quot;"/>
    <numFmt numFmtId="165" formatCode="#,##0.00\ &quot;€&quot;"/>
    <numFmt numFmtId="166" formatCode="0.0000"/>
    <numFmt numFmtId="167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/>
      <diagonal/>
    </border>
    <border>
      <left style="medium">
        <color theme="1" tint="4.9989318521683403E-2"/>
      </left>
      <right style="thin">
        <color indexed="64"/>
      </right>
      <top/>
      <bottom/>
      <diagonal/>
    </border>
    <border>
      <left style="medium">
        <color theme="1" tint="4.9989318521683403E-2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theme="1" tint="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theme="1" tint="4.9989318521683403E-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theme="1" tint="4.9989318521683403E-2"/>
      </bottom>
      <diagonal/>
    </border>
    <border>
      <left/>
      <right style="medium">
        <color indexed="64"/>
      </right>
      <top style="thin">
        <color indexed="64"/>
      </top>
      <bottom style="double">
        <color theme="1" tint="4.9989318521683403E-2"/>
      </bottom>
      <diagonal/>
    </border>
    <border>
      <left/>
      <right style="medium">
        <color indexed="64"/>
      </right>
      <top style="double">
        <color theme="1" tint="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0" fillId="3" borderId="0" xfId="0" applyNumberFormat="1" applyFill="1" applyBorder="1" applyAlignment="1">
      <alignment vertical="center" wrapText="1"/>
    </xf>
    <xf numFmtId="2" fontId="0" fillId="3" borderId="0" xfId="0" applyNumberFormat="1" applyFill="1" applyBorder="1" applyAlignment="1">
      <alignment horizontal="left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vertical="center" wrapText="1"/>
    </xf>
    <xf numFmtId="2" fontId="0" fillId="3" borderId="1" xfId="0" applyNumberFormat="1" applyFill="1" applyBorder="1" applyAlignment="1">
      <alignment horizontal="left" vertical="center" wrapText="1"/>
    </xf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left" vertical="center" wrapText="1"/>
    </xf>
    <xf numFmtId="164" fontId="0" fillId="3" borderId="1" xfId="0" applyNumberFormat="1" applyFill="1" applyBorder="1" applyAlignment="1" applyProtection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right" vertical="center" wrapText="1"/>
    </xf>
    <xf numFmtId="1" fontId="0" fillId="3" borderId="0" xfId="0" applyNumberFormat="1" applyFill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" fontId="0" fillId="3" borderId="0" xfId="0" applyNumberFormat="1" applyFill="1" applyAlignment="1">
      <alignment vertical="center" wrapText="1"/>
    </xf>
    <xf numFmtId="1" fontId="0" fillId="0" borderId="0" xfId="0" applyNumberFormat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9" fontId="0" fillId="3" borderId="0" xfId="0" applyNumberFormat="1" applyFill="1" applyBorder="1" applyAlignment="1">
      <alignment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2" fontId="7" fillId="5" borderId="0" xfId="0" applyNumberFormat="1" applyFont="1" applyFill="1" applyBorder="1" applyAlignment="1">
      <alignment vertical="center" wrapText="1"/>
    </xf>
    <xf numFmtId="2" fontId="0" fillId="5" borderId="15" xfId="0" applyNumberFormat="1" applyFill="1" applyBorder="1" applyAlignment="1">
      <alignment vertical="center" wrapText="1"/>
    </xf>
    <xf numFmtId="2" fontId="1" fillId="6" borderId="19" xfId="0" applyNumberFormat="1" applyFont="1" applyFill="1" applyBorder="1" applyAlignment="1">
      <alignment horizontal="center" vertical="center" wrapText="1"/>
    </xf>
    <xf numFmtId="1" fontId="0" fillId="5" borderId="19" xfId="0" applyNumberFormat="1" applyFont="1" applyFill="1" applyBorder="1" applyAlignment="1">
      <alignment horizontal="right" vertical="center" wrapText="1"/>
    </xf>
    <xf numFmtId="1" fontId="2" fillId="5" borderId="19" xfId="0" applyNumberFormat="1" applyFont="1" applyFill="1" applyBorder="1" applyAlignment="1">
      <alignment horizontal="right" vertical="center" wrapText="1"/>
    </xf>
    <xf numFmtId="1" fontId="0" fillId="5" borderId="20" xfId="0" applyNumberFormat="1" applyFill="1" applyBorder="1" applyAlignment="1">
      <alignment horizontal="right" vertical="center" wrapText="1"/>
    </xf>
    <xf numFmtId="1" fontId="0" fillId="5" borderId="19" xfId="0" applyNumberFormat="1" applyFill="1" applyBorder="1" applyAlignment="1">
      <alignment horizontal="right" vertical="center" wrapText="1"/>
    </xf>
    <xf numFmtId="1" fontId="1" fillId="4" borderId="19" xfId="0" applyNumberFormat="1" applyFont="1" applyFill="1" applyBorder="1" applyAlignment="1">
      <alignment horizontal="right" vertical="center" wrapText="1"/>
    </xf>
    <xf numFmtId="1" fontId="0" fillId="5" borderId="21" xfId="0" applyNumberFormat="1" applyFill="1" applyBorder="1" applyAlignment="1">
      <alignment horizontal="right" vertical="center" wrapText="1"/>
    </xf>
    <xf numFmtId="1" fontId="3" fillId="4" borderId="19" xfId="0" applyNumberFormat="1" applyFont="1" applyFill="1" applyBorder="1" applyAlignment="1">
      <alignment horizontal="right" vertical="center" wrapText="1"/>
    </xf>
    <xf numFmtId="1" fontId="7" fillId="4" borderId="19" xfId="0" applyNumberFormat="1" applyFont="1" applyFill="1" applyBorder="1" applyAlignment="1">
      <alignment horizontal="right" vertical="center" wrapText="1"/>
    </xf>
    <xf numFmtId="2" fontId="0" fillId="5" borderId="19" xfId="0" applyNumberFormat="1" applyFont="1" applyFill="1" applyBorder="1" applyAlignment="1">
      <alignment horizontal="center" vertical="center" wrapText="1"/>
    </xf>
    <xf numFmtId="2" fontId="0" fillId="5" borderId="19" xfId="0" applyNumberFormat="1" applyFill="1" applyBorder="1" applyAlignment="1">
      <alignment horizontal="center" vertical="center" wrapText="1"/>
    </xf>
    <xf numFmtId="2" fontId="0" fillId="5" borderId="19" xfId="0" applyNumberFormat="1" applyFill="1" applyBorder="1" applyAlignment="1">
      <alignment vertical="center" wrapText="1"/>
    </xf>
    <xf numFmtId="2" fontId="0" fillId="5" borderId="23" xfId="0" applyNumberFormat="1" applyFill="1" applyBorder="1" applyAlignment="1">
      <alignment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vertical="center" wrapText="1"/>
    </xf>
    <xf numFmtId="2" fontId="7" fillId="5" borderId="0" xfId="0" applyNumberFormat="1" applyFont="1" applyFill="1" applyBorder="1" applyAlignment="1">
      <alignment horizontal="left" vertical="center"/>
    </xf>
    <xf numFmtId="2" fontId="7" fillId="5" borderId="0" xfId="0" applyNumberFormat="1" applyFont="1" applyFill="1" applyBorder="1" applyAlignment="1">
      <alignment horizontal="left" vertical="center" wrapText="1"/>
    </xf>
    <xf numFmtId="2" fontId="7" fillId="5" borderId="15" xfId="0" applyNumberFormat="1" applyFont="1" applyFill="1" applyBorder="1" applyAlignment="1">
      <alignment horizontal="left" vertical="center" wrapText="1"/>
    </xf>
    <xf numFmtId="2" fontId="7" fillId="5" borderId="12" xfId="0" applyNumberFormat="1" applyFont="1" applyFill="1" applyBorder="1" applyAlignment="1">
      <alignment horizontal="left" vertical="center"/>
    </xf>
    <xf numFmtId="2" fontId="0" fillId="5" borderId="20" xfId="0" applyNumberFormat="1" applyFill="1" applyBorder="1" applyAlignment="1">
      <alignment vertical="center" wrapText="1"/>
    </xf>
    <xf numFmtId="2" fontId="12" fillId="5" borderId="13" xfId="0" applyNumberFormat="1" applyFont="1" applyFill="1" applyBorder="1" applyAlignment="1">
      <alignment vertical="center"/>
    </xf>
    <xf numFmtId="2" fontId="12" fillId="3" borderId="0" xfId="0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left" vertical="center" wrapText="1"/>
    </xf>
    <xf numFmtId="1" fontId="7" fillId="4" borderId="20" xfId="0" applyNumberFormat="1" applyFont="1" applyFill="1" applyBorder="1" applyAlignment="1">
      <alignment horizontal="right" vertical="center" wrapText="1"/>
    </xf>
    <xf numFmtId="1" fontId="8" fillId="4" borderId="10" xfId="0" applyNumberFormat="1" applyFont="1" applyFill="1" applyBorder="1" applyAlignment="1">
      <alignment horizontal="right" vertical="center" wrapText="1"/>
    </xf>
    <xf numFmtId="1" fontId="0" fillId="3" borderId="0" xfId="0" applyNumberFormat="1" applyFont="1" applyFill="1" applyBorder="1" applyAlignment="1">
      <alignment horizontal="right" vertical="center" wrapText="1"/>
    </xf>
    <xf numFmtId="1" fontId="1" fillId="3" borderId="0" xfId="0" applyNumberFormat="1" applyFont="1" applyFill="1" applyBorder="1" applyAlignment="1">
      <alignment horizontal="right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1" fontId="9" fillId="3" borderId="0" xfId="0" applyNumberFormat="1" applyFont="1" applyFill="1" applyBorder="1" applyAlignment="1">
      <alignment horizontal="right"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right" vertical="center" wrapText="1"/>
    </xf>
    <xf numFmtId="1" fontId="3" fillId="3" borderId="0" xfId="0" applyNumberFormat="1" applyFont="1" applyFill="1" applyBorder="1" applyAlignment="1">
      <alignment horizontal="right" vertical="center" wrapText="1"/>
    </xf>
    <xf numFmtId="1" fontId="8" fillId="3" borderId="0" xfId="0" applyNumberFormat="1" applyFont="1" applyFill="1" applyBorder="1" applyAlignment="1">
      <alignment horizontal="right" vertical="center" wrapText="1"/>
    </xf>
    <xf numFmtId="1" fontId="7" fillId="5" borderId="0" xfId="0" applyNumberFormat="1" applyFont="1" applyFill="1" applyBorder="1" applyAlignment="1">
      <alignment horizontal="right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vertical="center" wrapText="1"/>
    </xf>
    <xf numFmtId="2" fontId="0" fillId="5" borderId="14" xfId="0" applyNumberFormat="1" applyFill="1" applyBorder="1" applyAlignment="1">
      <alignment vertical="center" wrapText="1"/>
    </xf>
    <xf numFmtId="2" fontId="0" fillId="5" borderId="16" xfId="0" applyNumberFormat="1" applyFill="1" applyBorder="1" applyAlignment="1">
      <alignment vertical="center" wrapText="1"/>
    </xf>
    <xf numFmtId="2" fontId="7" fillId="5" borderId="17" xfId="0" applyNumberFormat="1" applyFont="1" applyFill="1" applyBorder="1" applyAlignment="1">
      <alignment horizontal="left" vertical="center" wrapText="1"/>
    </xf>
    <xf numFmtId="1" fontId="7" fillId="5" borderId="17" xfId="0" applyNumberFormat="1" applyFont="1" applyFill="1" applyBorder="1" applyAlignment="1">
      <alignment horizontal="right" vertical="center" wrapText="1"/>
    </xf>
    <xf numFmtId="2" fontId="7" fillId="5" borderId="18" xfId="0" applyNumberFormat="1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2" fontId="1" fillId="3" borderId="1" xfId="0" applyNumberFormat="1" applyFont="1" applyFill="1" applyBorder="1" applyAlignment="1">
      <alignment vertical="center" wrapText="1"/>
    </xf>
    <xf numFmtId="1" fontId="1" fillId="2" borderId="19" xfId="0" applyNumberFormat="1" applyFont="1" applyFill="1" applyBorder="1" applyAlignment="1">
      <alignment horizontal="right" vertical="center" wrapText="1"/>
    </xf>
    <xf numFmtId="1" fontId="1" fillId="2" borderId="27" xfId="0" applyNumberFormat="1" applyFont="1" applyFill="1" applyBorder="1" applyAlignment="1">
      <alignment horizontal="right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0" fillId="0" borderId="4" xfId="0" applyNumberFormat="1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right" vertical="center" wrapText="1"/>
    </xf>
    <xf numFmtId="2" fontId="0" fillId="5" borderId="4" xfId="0" applyNumberFormat="1" applyFill="1" applyBorder="1" applyAlignment="1">
      <alignment vertical="center" wrapText="1"/>
    </xf>
    <xf numFmtId="2" fontId="0" fillId="5" borderId="22" xfId="0" applyNumberFormat="1" applyFill="1" applyBorder="1" applyAlignment="1">
      <alignment vertical="center" wrapText="1"/>
    </xf>
    <xf numFmtId="2" fontId="0" fillId="5" borderId="9" xfId="0" applyNumberFormat="1" applyFill="1" applyBorder="1" applyAlignment="1">
      <alignment vertical="center" wrapText="1"/>
    </xf>
    <xf numFmtId="2" fontId="1" fillId="6" borderId="19" xfId="0" applyNumberFormat="1" applyFont="1" applyFill="1" applyBorder="1" applyAlignment="1">
      <alignment vertical="center" wrapText="1"/>
    </xf>
    <xf numFmtId="1" fontId="1" fillId="2" borderId="27" xfId="0" applyNumberFormat="1" applyFont="1" applyFill="1" applyBorder="1" applyAlignment="1">
      <alignment vertical="center" wrapText="1"/>
    </xf>
    <xf numFmtId="1" fontId="0" fillId="5" borderId="19" xfId="0" applyNumberFormat="1" applyFont="1" applyFill="1" applyBorder="1" applyAlignment="1">
      <alignment vertical="center" wrapText="1"/>
    </xf>
    <xf numFmtId="1" fontId="1" fillId="2" borderId="19" xfId="0" applyNumberFormat="1" applyFont="1" applyFill="1" applyBorder="1" applyAlignment="1">
      <alignment vertical="center" wrapText="1"/>
    </xf>
    <xf numFmtId="1" fontId="0" fillId="5" borderId="19" xfId="0" applyNumberFormat="1" applyFill="1" applyBorder="1" applyAlignment="1">
      <alignment vertical="center" wrapText="1"/>
    </xf>
    <xf numFmtId="1" fontId="0" fillId="5" borderId="20" xfId="0" applyNumberFormat="1" applyFill="1" applyBorder="1" applyAlignment="1">
      <alignment vertical="center" wrapText="1"/>
    </xf>
    <xf numFmtId="1" fontId="0" fillId="5" borderId="46" xfId="0" applyNumberFormat="1" applyFill="1" applyBorder="1" applyAlignment="1">
      <alignment vertical="center" wrapText="1"/>
    </xf>
    <xf numFmtId="1" fontId="8" fillId="4" borderId="47" xfId="0" applyNumberFormat="1" applyFont="1" applyFill="1" applyBorder="1" applyAlignment="1">
      <alignment horizontal="right" vertical="center" wrapText="1"/>
    </xf>
    <xf numFmtId="1" fontId="0" fillId="5" borderId="21" xfId="0" applyNumberFormat="1" applyFill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1" fontId="1" fillId="5" borderId="19" xfId="0" applyNumberFormat="1" applyFont="1" applyFill="1" applyBorder="1" applyAlignment="1">
      <alignment horizontal="right" vertical="center" wrapText="1"/>
    </xf>
    <xf numFmtId="1" fontId="1" fillId="5" borderId="20" xfId="0" applyNumberFormat="1" applyFont="1" applyFill="1" applyBorder="1" applyAlignment="1">
      <alignment horizontal="right" vertical="center" wrapText="1"/>
    </xf>
    <xf numFmtId="2" fontId="1" fillId="3" borderId="4" xfId="0" applyNumberFormat="1" applyFon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ont="1" applyFill="1" applyBorder="1" applyAlignment="1">
      <alignment horizontal="left" vertical="center" wrapText="1"/>
    </xf>
    <xf numFmtId="2" fontId="13" fillId="3" borderId="0" xfId="0" applyNumberFormat="1" applyFont="1" applyFill="1" applyBorder="1" applyAlignment="1">
      <alignment horizontal="left" vertical="center" wrapText="1"/>
    </xf>
    <xf numFmtId="2" fontId="0" fillId="5" borderId="20" xfId="0" applyNumberFormat="1" applyFont="1" applyFill="1" applyBorder="1" applyAlignment="1">
      <alignment horizontal="center" vertical="center" wrapText="1"/>
    </xf>
    <xf numFmtId="2" fontId="0" fillId="5" borderId="45" xfId="0" applyNumberFormat="1" applyFont="1" applyFill="1" applyBorder="1" applyAlignment="1">
      <alignment horizontal="center" vertical="center" wrapText="1"/>
    </xf>
    <xf numFmtId="2" fontId="0" fillId="5" borderId="21" xfId="0" applyNumberFormat="1" applyFill="1" applyBorder="1" applyAlignment="1">
      <alignment vertical="center" wrapText="1"/>
    </xf>
    <xf numFmtId="167" fontId="0" fillId="5" borderId="19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left" vertical="center" wrapText="1"/>
    </xf>
    <xf numFmtId="2" fontId="9" fillId="5" borderId="14" xfId="0" applyNumberFormat="1" applyFont="1" applyFill="1" applyBorder="1" applyAlignment="1">
      <alignment horizontal="left" vertical="center" wrapText="1"/>
    </xf>
    <xf numFmtId="2" fontId="16" fillId="3" borderId="0" xfId="0" applyNumberFormat="1" applyFont="1" applyFill="1" applyBorder="1" applyAlignment="1">
      <alignment horizontal="left" vertical="center" wrapText="1"/>
    </xf>
    <xf numFmtId="2" fontId="15" fillId="3" borderId="0" xfId="0" applyNumberFormat="1" applyFont="1" applyFill="1" applyBorder="1" applyAlignment="1">
      <alignment vertical="center" wrapText="1"/>
    </xf>
    <xf numFmtId="2" fontId="16" fillId="3" borderId="0" xfId="0" applyNumberFormat="1" applyFont="1" applyFill="1" applyBorder="1" applyAlignment="1">
      <alignment vertical="center" wrapText="1"/>
    </xf>
    <xf numFmtId="2" fontId="15" fillId="5" borderId="38" xfId="0" applyNumberFormat="1" applyFont="1" applyFill="1" applyBorder="1" applyAlignment="1">
      <alignment horizontal="center" vertical="center" wrapText="1"/>
    </xf>
    <xf numFmtId="2" fontId="15" fillId="5" borderId="39" xfId="0" applyNumberFormat="1" applyFont="1" applyFill="1" applyBorder="1" applyAlignment="1">
      <alignment horizontal="center" vertical="center" wrapText="1"/>
    </xf>
    <xf numFmtId="2" fontId="16" fillId="2" borderId="38" xfId="0" applyNumberFormat="1" applyFont="1" applyFill="1" applyBorder="1" applyAlignment="1">
      <alignment horizontal="center" vertical="center" wrapText="1"/>
    </xf>
    <xf numFmtId="2" fontId="15" fillId="5" borderId="41" xfId="0" applyNumberFormat="1" applyFont="1" applyFill="1" applyBorder="1" applyAlignment="1">
      <alignment horizontal="center" vertical="center" wrapText="1"/>
    </xf>
    <xf numFmtId="2" fontId="16" fillId="2" borderId="37" xfId="0" applyNumberFormat="1" applyFont="1" applyFill="1" applyBorder="1" applyAlignment="1">
      <alignment horizontal="center" vertical="center" wrapText="1"/>
    </xf>
    <xf numFmtId="2" fontId="15" fillId="5" borderId="38" xfId="0" applyNumberFormat="1" applyFont="1" applyFill="1" applyBorder="1" applyAlignment="1">
      <alignment vertical="center" wrapText="1"/>
    </xf>
    <xf numFmtId="2" fontId="15" fillId="5" borderId="39" xfId="0" applyNumberFormat="1" applyFont="1" applyFill="1" applyBorder="1" applyAlignment="1">
      <alignment vertical="center" wrapText="1"/>
    </xf>
    <xf numFmtId="2" fontId="15" fillId="5" borderId="16" xfId="0" applyNumberFormat="1" applyFont="1" applyFill="1" applyBorder="1" applyAlignment="1">
      <alignment vertical="center" wrapText="1"/>
    </xf>
    <xf numFmtId="1" fontId="16" fillId="2" borderId="42" xfId="0" applyNumberFormat="1" applyFont="1" applyFill="1" applyBorder="1" applyAlignment="1">
      <alignment horizontal="right" vertical="center" wrapText="1"/>
    </xf>
    <xf numFmtId="1" fontId="16" fillId="3" borderId="0" xfId="0" applyNumberFormat="1" applyFont="1" applyFill="1" applyBorder="1" applyAlignment="1">
      <alignment horizontal="right" vertical="center" wrapText="1"/>
    </xf>
    <xf numFmtId="2" fontId="15" fillId="3" borderId="0" xfId="0" applyNumberFormat="1" applyFont="1" applyFill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2" fontId="15" fillId="5" borderId="0" xfId="0" applyNumberFormat="1" applyFont="1" applyFill="1" applyBorder="1" applyAlignment="1">
      <alignment vertical="center" wrapText="1"/>
    </xf>
    <xf numFmtId="2" fontId="16" fillId="5" borderId="0" xfId="0" applyNumberFormat="1" applyFont="1" applyFill="1" applyBorder="1" applyAlignment="1">
      <alignment horizontal="left" vertical="center" wrapText="1"/>
    </xf>
    <xf numFmtId="2" fontId="7" fillId="5" borderId="14" xfId="0" applyNumberFormat="1" applyFont="1" applyFill="1" applyBorder="1" applyAlignment="1">
      <alignment vertical="center" wrapText="1"/>
    </xf>
    <xf numFmtId="1" fontId="7" fillId="5" borderId="14" xfId="0" applyNumberFormat="1" applyFont="1" applyFill="1" applyBorder="1" applyAlignment="1">
      <alignment horizontal="left" vertical="center" wrapText="1"/>
    </xf>
    <xf numFmtId="1" fontId="7" fillId="5" borderId="16" xfId="0" applyNumberFormat="1" applyFont="1" applyFill="1" applyBorder="1" applyAlignment="1">
      <alignment horizontal="left" vertical="center" wrapText="1"/>
    </xf>
    <xf numFmtId="2" fontId="16" fillId="5" borderId="17" xfId="0" applyNumberFormat="1" applyFont="1" applyFill="1" applyBorder="1" applyAlignment="1">
      <alignment horizontal="left" vertical="center" wrapText="1"/>
    </xf>
    <xf numFmtId="2" fontId="14" fillId="3" borderId="0" xfId="0" applyNumberFormat="1" applyFont="1" applyFill="1" applyBorder="1" applyAlignment="1">
      <alignment vertical="center" wrapText="1"/>
    </xf>
    <xf numFmtId="2" fontId="14" fillId="3" borderId="0" xfId="0" applyNumberFormat="1" applyFont="1" applyFill="1" applyBorder="1" applyAlignment="1">
      <alignment vertical="center"/>
    </xf>
    <xf numFmtId="1" fontId="0" fillId="3" borderId="0" xfId="0" applyNumberFormat="1" applyFill="1" applyBorder="1" applyAlignment="1">
      <alignment vertical="center" wrapText="1"/>
    </xf>
    <xf numFmtId="1" fontId="0" fillId="3" borderId="0" xfId="0" applyNumberFormat="1" applyFont="1" applyFill="1" applyBorder="1" applyAlignment="1">
      <alignment horizontal="center" vertical="center" wrapText="1"/>
    </xf>
    <xf numFmtId="2" fontId="15" fillId="3" borderId="0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vertical="center" wrapText="1"/>
    </xf>
    <xf numFmtId="2" fontId="0" fillId="5" borderId="40" xfId="0" applyNumberFormat="1" applyFont="1" applyFill="1" applyBorder="1" applyAlignment="1">
      <alignment vertical="center" wrapText="1"/>
    </xf>
    <xf numFmtId="2" fontId="0" fillId="5" borderId="38" xfId="0" applyNumberFormat="1" applyFont="1" applyFill="1" applyBorder="1" applyAlignment="1">
      <alignment vertical="center" wrapText="1"/>
    </xf>
    <xf numFmtId="2" fontId="0" fillId="5" borderId="51" xfId="0" applyNumberFormat="1" applyFont="1" applyFill="1" applyBorder="1" applyAlignment="1">
      <alignment vertical="center" wrapText="1"/>
    </xf>
    <xf numFmtId="2" fontId="16" fillId="2" borderId="11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vertical="center" wrapText="1"/>
    </xf>
    <xf numFmtId="1" fontId="0" fillId="5" borderId="33" xfId="0" applyNumberFormat="1" applyFont="1" applyFill="1" applyBorder="1" applyAlignment="1">
      <alignment vertical="center" wrapText="1"/>
    </xf>
    <xf numFmtId="1" fontId="0" fillId="5" borderId="53" xfId="0" applyNumberFormat="1" applyFont="1" applyFill="1" applyBorder="1" applyAlignment="1">
      <alignment vertical="center" wrapText="1"/>
    </xf>
    <xf numFmtId="1" fontId="1" fillId="2" borderId="33" xfId="0" applyNumberFormat="1" applyFont="1" applyFill="1" applyBorder="1" applyAlignment="1">
      <alignment horizontal="right" vertical="center" wrapText="1"/>
    </xf>
    <xf numFmtId="1" fontId="1" fillId="2" borderId="50" xfId="0" applyNumberFormat="1" applyFont="1" applyFill="1" applyBorder="1" applyAlignment="1">
      <alignment horizontal="right" vertical="center" wrapText="1"/>
    </xf>
    <xf numFmtId="1" fontId="3" fillId="5" borderId="57" xfId="0" applyNumberFormat="1" applyFont="1" applyFill="1" applyBorder="1" applyAlignment="1">
      <alignment vertical="center" wrapText="1"/>
    </xf>
    <xf numFmtId="2" fontId="0" fillId="3" borderId="63" xfId="0" applyNumberFormat="1" applyFill="1" applyBorder="1" applyAlignment="1">
      <alignment vertical="center" wrapText="1"/>
    </xf>
    <xf numFmtId="2" fontId="0" fillId="0" borderId="63" xfId="0" applyNumberFormat="1" applyBorder="1" applyAlignment="1">
      <alignment vertical="center" wrapText="1"/>
    </xf>
    <xf numFmtId="1" fontId="1" fillId="3" borderId="62" xfId="0" applyNumberFormat="1" applyFont="1" applyFill="1" applyBorder="1" applyAlignment="1">
      <alignment horizontal="center" vertical="center" wrapText="1"/>
    </xf>
    <xf numFmtId="1" fontId="0" fillId="0" borderId="62" xfId="0" applyNumberFormat="1" applyBorder="1" applyAlignment="1">
      <alignment horizontal="center" vertical="center" wrapText="1"/>
    </xf>
    <xf numFmtId="2" fontId="0" fillId="3" borderId="51" xfId="0" applyNumberFormat="1" applyFill="1" applyBorder="1" applyAlignment="1">
      <alignment horizontal="left" vertical="center" wrapText="1"/>
    </xf>
    <xf numFmtId="2" fontId="0" fillId="3" borderId="58" xfId="0" applyNumberFormat="1" applyFill="1" applyBorder="1" applyAlignment="1">
      <alignment horizontal="left" vertical="center" wrapText="1"/>
    </xf>
    <xf numFmtId="2" fontId="8" fillId="4" borderId="42" xfId="0" applyNumberFormat="1" applyFont="1" applyFill="1" applyBorder="1" applyAlignment="1">
      <alignment horizontal="center" vertical="center" wrapText="1"/>
    </xf>
    <xf numFmtId="2" fontId="8" fillId="4" borderId="59" xfId="0" applyNumberFormat="1" applyFont="1" applyFill="1" applyBorder="1" applyAlignment="1">
      <alignment horizontal="center" vertical="center" wrapText="1"/>
    </xf>
    <xf numFmtId="2" fontId="0" fillId="3" borderId="38" xfId="0" applyNumberFormat="1" applyFill="1" applyBorder="1" applyAlignment="1">
      <alignment horizontal="left" vertical="center" wrapText="1"/>
    </xf>
    <xf numFmtId="2" fontId="0" fillId="3" borderId="33" xfId="0" applyNumberFormat="1" applyFill="1" applyBorder="1" applyAlignment="1">
      <alignment horizontal="left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2" fontId="0" fillId="3" borderId="38" xfId="0" applyNumberFormat="1" applyFont="1" applyFill="1" applyBorder="1" applyAlignment="1">
      <alignment horizontal="left" vertical="center" wrapText="1"/>
    </xf>
    <xf numFmtId="2" fontId="0" fillId="3" borderId="33" xfId="0" applyNumberFormat="1" applyFont="1" applyFill="1" applyBorder="1" applyAlignment="1">
      <alignment horizontal="left" vertical="center" wrapText="1"/>
    </xf>
    <xf numFmtId="2" fontId="0" fillId="3" borderId="55" xfId="0" applyNumberFormat="1" applyFill="1" applyBorder="1" applyAlignment="1">
      <alignment horizontal="left" vertical="center" wrapText="1"/>
    </xf>
    <xf numFmtId="2" fontId="0" fillId="3" borderId="56" xfId="0" applyNumberFormat="1" applyFill="1" applyBorder="1" applyAlignment="1">
      <alignment horizontal="left" vertical="center" wrapText="1"/>
    </xf>
    <xf numFmtId="2" fontId="6" fillId="3" borderId="41" xfId="0" applyNumberFormat="1" applyFont="1" applyFill="1" applyBorder="1" applyAlignment="1">
      <alignment horizontal="left" vertical="center" wrapText="1"/>
    </xf>
    <xf numFmtId="2" fontId="6" fillId="3" borderId="57" xfId="0" applyNumberFormat="1" applyFont="1" applyFill="1" applyBorder="1" applyAlignment="1">
      <alignment horizontal="left" vertical="center" wrapText="1"/>
    </xf>
    <xf numFmtId="2" fontId="1" fillId="2" borderId="37" xfId="0" applyNumberFormat="1" applyFont="1" applyFill="1" applyBorder="1" applyAlignment="1">
      <alignment horizontal="center" vertical="center" wrapText="1"/>
    </xf>
    <xf numFmtId="2" fontId="1" fillId="2" borderId="34" xfId="0" applyNumberFormat="1" applyFont="1" applyFill="1" applyBorder="1" applyAlignment="1">
      <alignment horizontal="center" vertical="center" wrapText="1"/>
    </xf>
    <xf numFmtId="2" fontId="7" fillId="5" borderId="14" xfId="0" applyNumberFormat="1" applyFont="1" applyFill="1" applyBorder="1" applyAlignment="1">
      <alignment horizontal="left" vertical="center"/>
    </xf>
    <xf numFmtId="2" fontId="7" fillId="5" borderId="0" xfId="0" applyNumberFormat="1" applyFont="1" applyFill="1" applyBorder="1" applyAlignment="1">
      <alignment horizontal="left" vertical="center"/>
    </xf>
    <xf numFmtId="2" fontId="7" fillId="5" borderId="11" xfId="0" applyNumberFormat="1" applyFont="1" applyFill="1" applyBorder="1" applyAlignment="1">
      <alignment horizontal="left" vertical="center"/>
    </xf>
    <xf numFmtId="2" fontId="7" fillId="5" borderId="12" xfId="0" applyNumberFormat="1" applyFont="1" applyFill="1" applyBorder="1" applyAlignment="1">
      <alignment horizontal="left" vertical="center"/>
    </xf>
    <xf numFmtId="2" fontId="7" fillId="5" borderId="12" xfId="0" applyNumberFormat="1" applyFont="1" applyFill="1" applyBorder="1" applyAlignment="1">
      <alignment horizontal="left" vertical="center" wrapText="1"/>
    </xf>
    <xf numFmtId="2" fontId="1" fillId="6" borderId="48" xfId="0" applyNumberFormat="1" applyFont="1" applyFill="1" applyBorder="1" applyAlignment="1">
      <alignment horizontal="center" vertical="center" wrapText="1"/>
    </xf>
    <xf numFmtId="2" fontId="1" fillId="6" borderId="49" xfId="0" applyNumberFormat="1" applyFont="1" applyFill="1" applyBorder="1" applyAlignment="1">
      <alignment horizontal="center" vertical="center" wrapText="1"/>
    </xf>
    <xf numFmtId="2" fontId="1" fillId="6" borderId="34" xfId="0" applyNumberFormat="1" applyFont="1" applyFill="1" applyBorder="1" applyAlignment="1">
      <alignment horizontal="center" vertical="center" wrapText="1"/>
    </xf>
    <xf numFmtId="2" fontId="14" fillId="3" borderId="0" xfId="0" applyNumberFormat="1" applyFont="1" applyFill="1" applyBorder="1" applyAlignment="1">
      <alignment horizontal="left" vertical="center" wrapText="1"/>
    </xf>
    <xf numFmtId="2" fontId="13" fillId="3" borderId="0" xfId="0" applyNumberFormat="1" applyFont="1" applyFill="1" applyBorder="1" applyAlignment="1">
      <alignment horizontal="left" vertical="center" wrapText="1"/>
    </xf>
    <xf numFmtId="2" fontId="0" fillId="5" borderId="0" xfId="0" applyNumberFormat="1" applyFont="1" applyFill="1" applyBorder="1" applyAlignment="1">
      <alignment horizontal="left" vertical="center" wrapText="1"/>
    </xf>
    <xf numFmtId="2" fontId="9" fillId="5" borderId="0" xfId="0" applyNumberFormat="1" applyFont="1" applyFill="1" applyBorder="1" applyAlignment="1">
      <alignment horizontal="left" vertical="center" wrapText="1"/>
    </xf>
    <xf numFmtId="2" fontId="0" fillId="5" borderId="0" xfId="0" applyNumberFormat="1" applyFill="1" applyBorder="1" applyAlignment="1">
      <alignment horizontal="left" vertical="center" wrapText="1"/>
    </xf>
    <xf numFmtId="2" fontId="7" fillId="5" borderId="14" xfId="0" applyNumberFormat="1" applyFont="1" applyFill="1" applyBorder="1" applyAlignment="1">
      <alignment horizontal="left" vertical="center" wrapText="1"/>
    </xf>
    <xf numFmtId="2" fontId="7" fillId="5" borderId="0" xfId="0" applyNumberFormat="1" applyFont="1" applyFill="1" applyBorder="1" applyAlignment="1">
      <alignment horizontal="left" vertical="center" wrapText="1"/>
    </xf>
    <xf numFmtId="2" fontId="0" fillId="5" borderId="17" xfId="0" applyNumberFormat="1" applyFont="1" applyFill="1" applyBorder="1" applyAlignment="1">
      <alignment horizontal="left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2" fontId="8" fillId="0" borderId="52" xfId="0" applyNumberFormat="1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8" fillId="3" borderId="35" xfId="0" applyNumberFormat="1" applyFont="1" applyFill="1" applyBorder="1" applyAlignment="1">
      <alignment horizontal="center" vertical="center" wrapText="1"/>
    </xf>
    <xf numFmtId="2" fontId="8" fillId="3" borderId="36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6" borderId="50" xfId="0" applyNumberFormat="1" applyFont="1" applyFill="1" applyBorder="1" applyAlignment="1">
      <alignment horizontal="center" vertical="center" wrapText="1"/>
    </xf>
    <xf numFmtId="2" fontId="1" fillId="6" borderId="33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8" fillId="4" borderId="24" xfId="0" applyNumberFormat="1" applyFont="1" applyFill="1" applyBorder="1" applyAlignment="1">
      <alignment horizontal="right" vertical="center" wrapText="1"/>
    </xf>
    <xf numFmtId="2" fontId="8" fillId="4" borderId="25" xfId="0" applyNumberFormat="1" applyFont="1" applyFill="1" applyBorder="1" applyAlignment="1">
      <alignment horizontal="right" vertical="center" wrapText="1"/>
    </xf>
    <xf numFmtId="2" fontId="8" fillId="4" borderId="26" xfId="0" applyNumberFormat="1" applyFont="1" applyFill="1" applyBorder="1" applyAlignment="1">
      <alignment horizontal="right" vertical="center" wrapText="1"/>
    </xf>
    <xf numFmtId="2" fontId="8" fillId="4" borderId="24" xfId="0" applyNumberFormat="1" applyFont="1" applyFill="1" applyBorder="1" applyAlignment="1" applyProtection="1">
      <alignment horizontal="right" vertical="center" wrapText="1"/>
    </xf>
    <xf numFmtId="2" fontId="8" fillId="4" borderId="25" xfId="0" applyNumberFormat="1" applyFont="1" applyFill="1" applyBorder="1" applyAlignment="1" applyProtection="1">
      <alignment horizontal="right" vertical="center" wrapText="1"/>
    </xf>
    <xf numFmtId="2" fontId="8" fillId="4" borderId="26" xfId="0" applyNumberFormat="1" applyFont="1" applyFill="1" applyBorder="1" applyAlignment="1" applyProtection="1">
      <alignment horizontal="right" vertical="center" wrapText="1"/>
    </xf>
    <xf numFmtId="2" fontId="7" fillId="4" borderId="1" xfId="0" applyNumberFormat="1" applyFont="1" applyFill="1" applyBorder="1" applyAlignment="1">
      <alignment horizontal="right" vertical="center" wrapText="1"/>
    </xf>
    <xf numFmtId="2" fontId="7" fillId="4" borderId="4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right" vertical="center" wrapText="1"/>
    </xf>
    <xf numFmtId="164" fontId="7" fillId="4" borderId="4" xfId="0" applyNumberFormat="1" applyFont="1" applyFill="1" applyBorder="1" applyAlignment="1" applyProtection="1">
      <alignment horizontal="right" vertical="center" wrapText="1"/>
    </xf>
    <xf numFmtId="2" fontId="1" fillId="2" borderId="28" xfId="0" applyNumberFormat="1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>
      <alignment horizontal="center" vertical="center" wrapText="1"/>
    </xf>
    <xf numFmtId="165" fontId="0" fillId="3" borderId="31" xfId="0" applyNumberForma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center" vertical="center" wrapText="1"/>
    </xf>
    <xf numFmtId="165" fontId="0" fillId="3" borderId="32" xfId="0" applyNumberForma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right" vertical="center" wrapText="1"/>
    </xf>
    <xf numFmtId="2" fontId="7" fillId="4" borderId="9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2" fontId="0" fillId="3" borderId="60" xfId="0" applyNumberFormat="1" applyFill="1" applyBorder="1" applyAlignment="1">
      <alignment horizontal="center" vertical="center" wrapText="1"/>
    </xf>
    <xf numFmtId="2" fontId="1" fillId="2" borderId="43" xfId="0" applyNumberFormat="1" applyFont="1" applyFill="1" applyBorder="1" applyAlignment="1">
      <alignment horizontal="center" vertical="center" wrapText="1"/>
    </xf>
    <xf numFmtId="2" fontId="1" fillId="2" borderId="61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2" fontId="8" fillId="4" borderId="35" xfId="0" applyNumberFormat="1" applyFont="1" applyFill="1" applyBorder="1" applyAlignment="1">
      <alignment horizontal="center" vertical="center" wrapText="1"/>
    </xf>
    <xf numFmtId="2" fontId="8" fillId="4" borderId="52" xfId="0" applyNumberFormat="1" applyFont="1" applyFill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horizontal="left" vertical="center"/>
    </xf>
    <xf numFmtId="2" fontId="7" fillId="5" borderId="15" xfId="0" applyNumberFormat="1" applyFont="1" applyFill="1" applyBorder="1" applyAlignment="1">
      <alignment horizontal="left" vertical="center" wrapText="1"/>
    </xf>
    <xf numFmtId="166" fontId="0" fillId="5" borderId="20" xfId="0" applyNumberFormat="1" applyFont="1" applyFill="1" applyBorder="1" applyAlignment="1">
      <alignment horizontal="center" vertical="center" wrapText="1"/>
    </xf>
    <xf numFmtId="166" fontId="0" fillId="5" borderId="44" xfId="0" applyNumberFormat="1" applyFont="1" applyFill="1" applyBorder="1" applyAlignment="1">
      <alignment horizontal="center" vertical="center" wrapText="1"/>
    </xf>
    <xf numFmtId="166" fontId="0" fillId="5" borderId="21" xfId="0" applyNumberFormat="1" applyFont="1" applyFill="1" applyBorder="1" applyAlignment="1">
      <alignment horizontal="center" vertical="center" wrapText="1"/>
    </xf>
    <xf numFmtId="2" fontId="15" fillId="5" borderId="39" xfId="0" applyNumberFormat="1" applyFont="1" applyFill="1" applyBorder="1" applyAlignment="1">
      <alignment horizontal="center" vertical="center" wrapText="1"/>
    </xf>
    <xf numFmtId="2" fontId="15" fillId="5" borderId="14" xfId="0" applyNumberFormat="1" applyFont="1" applyFill="1" applyBorder="1" applyAlignment="1">
      <alignment horizontal="center" vertical="center" wrapText="1"/>
    </xf>
    <xf numFmtId="2" fontId="15" fillId="5" borderId="40" xfId="0" applyNumberFormat="1" applyFont="1" applyFill="1" applyBorder="1" applyAlignment="1">
      <alignment horizontal="center" vertical="center" wrapText="1"/>
    </xf>
    <xf numFmtId="1" fontId="0" fillId="5" borderId="53" xfId="0" applyNumberFormat="1" applyFont="1" applyFill="1" applyBorder="1" applyAlignment="1">
      <alignment horizontal="center" vertical="center" wrapText="1"/>
    </xf>
    <xf numFmtId="1" fontId="0" fillId="5" borderId="15" xfId="0" applyNumberFormat="1" applyFont="1" applyFill="1" applyBorder="1" applyAlignment="1">
      <alignment horizontal="center" vertical="center" wrapText="1"/>
    </xf>
    <xf numFmtId="1" fontId="0" fillId="5" borderId="5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7"/>
  <sheetViews>
    <sheetView tabSelected="1" topLeftCell="C49" zoomScale="80" zoomScaleNormal="80" workbookViewId="0">
      <selection activeCell="J58" sqref="J58"/>
    </sheetView>
  </sheetViews>
  <sheetFormatPr baseColWidth="10" defaultColWidth="11.453125" defaultRowHeight="14.5" x14ac:dyDescent="0.35"/>
  <cols>
    <col min="1" max="1" width="4.1796875" style="12" customWidth="1"/>
    <col min="2" max="2" width="21.1796875" style="1" customWidth="1"/>
    <col min="3" max="3" width="22.81640625" style="2" customWidth="1"/>
    <col min="4" max="4" width="48.54296875" style="1" customWidth="1"/>
    <col min="5" max="5" width="22.81640625" style="18" customWidth="1"/>
    <col min="6" max="6" width="22.54296875" style="18" customWidth="1"/>
    <col min="7" max="7" width="2.453125" style="17" customWidth="1"/>
    <col min="8" max="8" width="9" style="1" customWidth="1"/>
    <col min="9" max="9" width="40.453125" style="1" customWidth="1"/>
    <col min="10" max="10" width="23.81640625" style="20" customWidth="1"/>
    <col min="11" max="11" width="15.81640625" style="120" customWidth="1"/>
    <col min="12" max="12" width="25.81640625" style="1" customWidth="1"/>
    <col min="13" max="14" width="11.453125" style="1" hidden="1" customWidth="1"/>
    <col min="15" max="15" width="0.81640625" style="1" hidden="1" customWidth="1"/>
    <col min="16" max="16" width="0.81640625" style="1" customWidth="1"/>
    <col min="17" max="44" width="11.453125" style="12"/>
    <col min="45" max="16384" width="11.453125" style="1"/>
  </cols>
  <sheetData>
    <row r="1" spans="2:17" s="12" customFormat="1" ht="24" customHeight="1" thickBot="1" x14ac:dyDescent="0.4">
      <c r="C1" s="13"/>
      <c r="E1" s="16"/>
      <c r="F1" s="16"/>
      <c r="G1" s="17"/>
      <c r="J1" s="128" t="s">
        <v>91</v>
      </c>
      <c r="L1" s="127"/>
      <c r="M1" s="127"/>
      <c r="N1" s="127"/>
      <c r="O1" s="127"/>
      <c r="P1" s="127"/>
      <c r="Q1" s="127"/>
    </row>
    <row r="2" spans="2:17" ht="26.5" customHeight="1" x14ac:dyDescent="0.35">
      <c r="B2" s="170" t="s">
        <v>47</v>
      </c>
      <c r="C2" s="171"/>
      <c r="D2" s="171"/>
      <c r="E2" s="172" t="s">
        <v>42</v>
      </c>
      <c r="F2" s="172"/>
      <c r="G2" s="46"/>
      <c r="H2" s="48"/>
      <c r="I2" s="49"/>
      <c r="J2" s="170" t="s">
        <v>46</v>
      </c>
      <c r="K2" s="171"/>
      <c r="L2" s="233"/>
      <c r="M2" s="12"/>
      <c r="N2" s="12"/>
      <c r="O2" s="12"/>
      <c r="P2" s="12"/>
    </row>
    <row r="3" spans="2:17" ht="23.5" customHeight="1" x14ac:dyDescent="0.35">
      <c r="B3" s="168" t="s">
        <v>51</v>
      </c>
      <c r="C3" s="169"/>
      <c r="D3" s="169"/>
      <c r="E3" s="178" t="s">
        <v>48</v>
      </c>
      <c r="F3" s="179"/>
      <c r="G3" s="43"/>
      <c r="H3" s="26"/>
      <c r="I3" s="3"/>
      <c r="J3" s="181" t="s">
        <v>38</v>
      </c>
      <c r="K3" s="182"/>
      <c r="L3" s="234"/>
      <c r="M3" s="12"/>
      <c r="N3" s="12"/>
      <c r="O3" s="12"/>
      <c r="P3" s="12"/>
    </row>
    <row r="4" spans="2:17" ht="26.5" customHeight="1" x14ac:dyDescent="0.35">
      <c r="B4" s="181" t="s">
        <v>40</v>
      </c>
      <c r="C4" s="182"/>
      <c r="D4" s="182"/>
      <c r="E4" s="178" t="s">
        <v>49</v>
      </c>
      <c r="F4" s="180"/>
      <c r="G4" s="25"/>
      <c r="H4" s="26"/>
      <c r="I4" s="3"/>
      <c r="J4" s="105"/>
      <c r="K4" s="121"/>
      <c r="L4" s="26"/>
      <c r="M4" s="12"/>
      <c r="N4" s="12"/>
      <c r="O4" s="12"/>
      <c r="P4" s="12"/>
    </row>
    <row r="5" spans="2:17" ht="28" customHeight="1" x14ac:dyDescent="0.35">
      <c r="B5" s="181" t="s">
        <v>38</v>
      </c>
      <c r="C5" s="182"/>
      <c r="D5" s="182"/>
      <c r="E5" s="182" t="s">
        <v>50</v>
      </c>
      <c r="F5" s="182"/>
      <c r="G5" s="25"/>
      <c r="H5" s="42"/>
      <c r="I5" s="50"/>
      <c r="J5" s="123"/>
      <c r="K5" s="121"/>
      <c r="L5" s="26"/>
      <c r="M5" s="12"/>
      <c r="N5" s="12"/>
      <c r="O5" s="12"/>
      <c r="P5" s="12"/>
    </row>
    <row r="6" spans="2:17" ht="21.65" customHeight="1" x14ac:dyDescent="0.35">
      <c r="B6" s="67"/>
      <c r="C6" s="44"/>
      <c r="D6" s="44"/>
      <c r="E6" s="178" t="s">
        <v>54</v>
      </c>
      <c r="F6" s="178"/>
      <c r="G6" s="63"/>
      <c r="H6" s="45"/>
      <c r="I6" s="97"/>
      <c r="J6" s="124"/>
      <c r="K6" s="122"/>
      <c r="L6" s="104"/>
      <c r="M6" s="24"/>
      <c r="N6" s="3"/>
      <c r="O6" s="3"/>
      <c r="P6" s="3"/>
      <c r="Q6" s="3"/>
    </row>
    <row r="7" spans="2:17" ht="21.65" customHeight="1" thickBot="1" x14ac:dyDescent="0.4">
      <c r="B7" s="68"/>
      <c r="C7" s="69"/>
      <c r="D7" s="69"/>
      <c r="E7" s="183" t="s">
        <v>55</v>
      </c>
      <c r="F7" s="183"/>
      <c r="G7" s="70"/>
      <c r="H7" s="71"/>
      <c r="I7" s="97"/>
      <c r="J7" s="125"/>
      <c r="K7" s="126"/>
      <c r="L7" s="71"/>
      <c r="M7" s="24"/>
      <c r="N7" s="3"/>
      <c r="O7" s="3"/>
      <c r="P7" s="3"/>
      <c r="Q7" s="3"/>
    </row>
    <row r="8" spans="2:17" ht="5.15" customHeight="1" x14ac:dyDescent="0.35">
      <c r="B8" s="3"/>
      <c r="C8" s="97"/>
      <c r="D8" s="97"/>
      <c r="E8" s="98"/>
      <c r="F8" s="98"/>
      <c r="G8" s="56"/>
      <c r="H8" s="97"/>
      <c r="I8" s="97"/>
      <c r="J8" s="24"/>
      <c r="K8" s="106"/>
      <c r="L8" s="97"/>
      <c r="M8" s="24"/>
      <c r="N8" s="3"/>
      <c r="O8" s="3"/>
      <c r="P8" s="3"/>
      <c r="Q8" s="3"/>
    </row>
    <row r="9" spans="2:17" ht="28.5" customHeight="1" x14ac:dyDescent="0.35">
      <c r="B9" s="176" t="s">
        <v>92</v>
      </c>
      <c r="C9" s="177"/>
      <c r="D9" s="177"/>
      <c r="E9" s="177"/>
      <c r="F9" s="177"/>
      <c r="G9" s="177"/>
      <c r="H9" s="177"/>
      <c r="I9" s="99"/>
      <c r="J9" s="24"/>
      <c r="K9" s="106"/>
      <c r="L9" s="97"/>
      <c r="M9" s="24"/>
      <c r="N9" s="3"/>
      <c r="O9" s="3"/>
      <c r="P9" s="3"/>
      <c r="Q9" s="3"/>
    </row>
    <row r="10" spans="2:17" ht="5.5" customHeight="1" thickBot="1" x14ac:dyDescent="0.4">
      <c r="B10" s="66"/>
      <c r="C10" s="66"/>
      <c r="D10" s="65"/>
      <c r="E10" s="57"/>
      <c r="F10" s="57"/>
      <c r="G10" s="57"/>
      <c r="H10" s="51"/>
      <c r="I10" s="51"/>
      <c r="J10" s="64"/>
      <c r="K10" s="107"/>
      <c r="L10" s="3"/>
      <c r="M10" s="12"/>
      <c r="N10" s="12"/>
      <c r="O10" s="12"/>
      <c r="P10" s="12"/>
    </row>
    <row r="11" spans="2:17" ht="42" customHeight="1" thickBot="1" x14ac:dyDescent="0.4">
      <c r="B11" s="190" t="s">
        <v>65</v>
      </c>
      <c r="C11" s="191"/>
      <c r="D11" s="191"/>
      <c r="E11" s="40" t="s">
        <v>63</v>
      </c>
      <c r="F11" s="40" t="s">
        <v>64</v>
      </c>
      <c r="G11" s="58"/>
      <c r="H11" s="184" t="s">
        <v>66</v>
      </c>
      <c r="I11" s="185"/>
      <c r="J11" s="41" t="s">
        <v>67</v>
      </c>
      <c r="K11" s="108"/>
      <c r="L11" s="41" t="s">
        <v>68</v>
      </c>
    </row>
    <row r="12" spans="2:17" ht="28.5" customHeight="1" x14ac:dyDescent="0.35">
      <c r="B12" s="195" t="s">
        <v>70</v>
      </c>
      <c r="C12" s="188" t="s">
        <v>79</v>
      </c>
      <c r="D12" s="173" t="s">
        <v>1</v>
      </c>
      <c r="E12" s="174"/>
      <c r="F12" s="175"/>
      <c r="G12" s="59"/>
      <c r="H12" s="166" t="s">
        <v>3</v>
      </c>
      <c r="I12" s="167"/>
      <c r="J12" s="142">
        <f>SUM(J13:J17)</f>
        <v>0</v>
      </c>
      <c r="K12" s="141" t="s">
        <v>4</v>
      </c>
      <c r="L12" s="75">
        <f>SUM(L13:L17)</f>
        <v>0</v>
      </c>
      <c r="M12" s="1" t="s">
        <v>33</v>
      </c>
      <c r="N12" s="1" t="s">
        <v>10</v>
      </c>
      <c r="O12" s="1" t="s">
        <v>34</v>
      </c>
    </row>
    <row r="13" spans="2:17" ht="26.15" customHeight="1" x14ac:dyDescent="0.35">
      <c r="B13" s="196"/>
      <c r="C13" s="189"/>
      <c r="D13" s="77" t="s">
        <v>73</v>
      </c>
      <c r="E13" s="28"/>
      <c r="F13" s="28"/>
      <c r="G13" s="54"/>
      <c r="H13" s="156" t="s">
        <v>56</v>
      </c>
      <c r="I13" s="157"/>
      <c r="J13" s="143"/>
      <c r="K13" s="109"/>
      <c r="L13" s="36"/>
    </row>
    <row r="14" spans="2:17" ht="26.15" customHeight="1" x14ac:dyDescent="0.35">
      <c r="B14" s="196"/>
      <c r="C14" s="189"/>
      <c r="D14" s="78" t="s">
        <v>12</v>
      </c>
      <c r="E14" s="29"/>
      <c r="F14" s="29"/>
      <c r="G14" s="60"/>
      <c r="H14" s="156" t="s">
        <v>41</v>
      </c>
      <c r="I14" s="157"/>
      <c r="J14" s="144"/>
      <c r="K14" s="110"/>
      <c r="L14" s="36"/>
    </row>
    <row r="15" spans="2:17" ht="30" customHeight="1" x14ac:dyDescent="0.35">
      <c r="B15" s="196"/>
      <c r="C15" s="189"/>
      <c r="D15" s="77" t="s">
        <v>74</v>
      </c>
      <c r="E15" s="31"/>
      <c r="F15" s="30"/>
      <c r="H15" s="156" t="s">
        <v>39</v>
      </c>
      <c r="I15" s="157"/>
      <c r="J15" s="144"/>
      <c r="K15" s="110"/>
      <c r="L15" s="36"/>
    </row>
    <row r="16" spans="2:17" ht="26.15" customHeight="1" x14ac:dyDescent="0.35">
      <c r="B16" s="196"/>
      <c r="C16" s="189"/>
      <c r="D16" s="93" t="s">
        <v>69</v>
      </c>
      <c r="E16" s="94">
        <v>0</v>
      </c>
      <c r="F16" s="95">
        <v>0</v>
      </c>
      <c r="H16" s="156" t="s">
        <v>39</v>
      </c>
      <c r="I16" s="157"/>
      <c r="J16" s="144"/>
      <c r="K16" s="110"/>
      <c r="L16" s="36"/>
    </row>
    <row r="17" spans="2:23" ht="26.15" customHeight="1" x14ac:dyDescent="0.35">
      <c r="B17" s="196"/>
      <c r="C17" s="189"/>
      <c r="D17" s="192" t="s">
        <v>2</v>
      </c>
      <c r="E17" s="193"/>
      <c r="F17" s="194"/>
      <c r="G17" s="59"/>
      <c r="H17" s="156" t="s">
        <v>39</v>
      </c>
      <c r="I17" s="157"/>
      <c r="J17" s="144"/>
      <c r="K17" s="110"/>
      <c r="L17" s="36"/>
    </row>
    <row r="18" spans="2:23" ht="36.75" customHeight="1" x14ac:dyDescent="0.35">
      <c r="B18" s="196"/>
      <c r="C18" s="189"/>
      <c r="D18" s="79" t="s">
        <v>75</v>
      </c>
      <c r="E18" s="28"/>
      <c r="F18" s="28"/>
      <c r="G18" s="54"/>
      <c r="H18" s="158" t="s">
        <v>93</v>
      </c>
      <c r="I18" s="159"/>
      <c r="J18" s="145">
        <f>J19</f>
        <v>0</v>
      </c>
      <c r="K18" s="111" t="s">
        <v>4</v>
      </c>
      <c r="L18" s="74">
        <f>L19</f>
        <v>0</v>
      </c>
    </row>
    <row r="19" spans="2:23" ht="26.15" customHeight="1" x14ac:dyDescent="0.35">
      <c r="B19" s="196"/>
      <c r="C19" s="189"/>
      <c r="D19" s="77" t="s">
        <v>76</v>
      </c>
      <c r="E19" s="28"/>
      <c r="F19" s="28"/>
      <c r="G19" s="54"/>
      <c r="H19" s="150">
        <v>0</v>
      </c>
      <c r="I19" s="148" t="s">
        <v>98</v>
      </c>
      <c r="J19" s="241">
        <f>((H19%*H20)*H21*H22*H23%)</f>
        <v>0</v>
      </c>
      <c r="K19" s="238"/>
      <c r="L19" s="235"/>
    </row>
    <row r="20" spans="2:23" ht="26.15" customHeight="1" x14ac:dyDescent="0.35">
      <c r="B20" s="196"/>
      <c r="C20" s="189"/>
      <c r="D20" s="80" t="s">
        <v>13</v>
      </c>
      <c r="E20" s="28"/>
      <c r="F20" s="28"/>
      <c r="G20" s="54"/>
      <c r="H20" s="151">
        <v>0</v>
      </c>
      <c r="I20" s="148" t="s">
        <v>94</v>
      </c>
      <c r="J20" s="242"/>
      <c r="K20" s="239"/>
      <c r="L20" s="236"/>
    </row>
    <row r="21" spans="2:23" ht="26.15" customHeight="1" x14ac:dyDescent="0.35">
      <c r="B21" s="196"/>
      <c r="C21" s="189"/>
      <c r="D21" s="93" t="s">
        <v>69</v>
      </c>
      <c r="E21" s="94">
        <v>0</v>
      </c>
      <c r="F21" s="94">
        <v>0</v>
      </c>
      <c r="H21" s="151">
        <v>0</v>
      </c>
      <c r="I21" s="148" t="s">
        <v>95</v>
      </c>
      <c r="J21" s="242"/>
      <c r="K21" s="239"/>
      <c r="L21" s="236"/>
    </row>
    <row r="22" spans="2:23" ht="25.5" customHeight="1" x14ac:dyDescent="0.35">
      <c r="B22" s="196"/>
      <c r="C22" s="186" t="s">
        <v>77</v>
      </c>
      <c r="D22" s="187"/>
      <c r="E22" s="32">
        <f>E16+E21</f>
        <v>0</v>
      </c>
      <c r="F22" s="32">
        <f>F16+F21</f>
        <v>0</v>
      </c>
      <c r="G22" s="55"/>
      <c r="H22" s="151">
        <v>0</v>
      </c>
      <c r="I22" s="148" t="s">
        <v>96</v>
      </c>
      <c r="J22" s="242"/>
      <c r="K22" s="239"/>
      <c r="L22" s="236"/>
    </row>
    <row r="23" spans="2:23" ht="26.15" customHeight="1" x14ac:dyDescent="0.35">
      <c r="B23" s="196"/>
      <c r="C23" s="189" t="s">
        <v>80</v>
      </c>
      <c r="D23" s="192" t="s">
        <v>1</v>
      </c>
      <c r="E23" s="193"/>
      <c r="F23" s="194"/>
      <c r="G23" s="59"/>
      <c r="H23" s="151">
        <v>0</v>
      </c>
      <c r="I23" s="149" t="s">
        <v>97</v>
      </c>
      <c r="J23" s="243"/>
      <c r="K23" s="240"/>
      <c r="L23" s="237"/>
    </row>
    <row r="24" spans="2:23" ht="34.5" customHeight="1" x14ac:dyDescent="0.35">
      <c r="B24" s="196"/>
      <c r="C24" s="189"/>
      <c r="D24" s="77" t="s">
        <v>73</v>
      </c>
      <c r="E24" s="28"/>
      <c r="F24" s="28"/>
      <c r="G24" s="54"/>
      <c r="H24" s="158" t="s">
        <v>99</v>
      </c>
      <c r="I24" s="159"/>
      <c r="J24" s="146">
        <f>SUM(J25:J34)</f>
        <v>0</v>
      </c>
      <c r="K24" s="111" t="s">
        <v>4</v>
      </c>
      <c r="L24" s="74">
        <f>SUM(L25:L34)</f>
        <v>0</v>
      </c>
    </row>
    <row r="25" spans="2:23" ht="26.15" customHeight="1" x14ac:dyDescent="0.35">
      <c r="B25" s="196"/>
      <c r="C25" s="189"/>
      <c r="D25" s="78" t="s">
        <v>12</v>
      </c>
      <c r="E25" s="29"/>
      <c r="F25" s="29"/>
      <c r="G25" s="60"/>
      <c r="H25" s="156" t="s">
        <v>35</v>
      </c>
      <c r="I25" s="157"/>
      <c r="J25" s="143"/>
      <c r="K25" s="109"/>
      <c r="L25" s="103"/>
    </row>
    <row r="26" spans="2:23" ht="26.15" customHeight="1" x14ac:dyDescent="0.35">
      <c r="B26" s="196"/>
      <c r="C26" s="189"/>
      <c r="D26" s="77" t="s">
        <v>88</v>
      </c>
      <c r="E26" s="31"/>
      <c r="F26" s="31"/>
      <c r="H26" s="156" t="s">
        <v>36</v>
      </c>
      <c r="I26" s="157"/>
      <c r="J26" s="143"/>
      <c r="K26" s="109"/>
      <c r="L26" s="36"/>
    </row>
    <row r="27" spans="2:23" ht="26.15" customHeight="1" x14ac:dyDescent="0.35">
      <c r="B27" s="196"/>
      <c r="C27" s="189"/>
      <c r="D27" s="93" t="s">
        <v>69</v>
      </c>
      <c r="E27" s="94">
        <v>0</v>
      </c>
      <c r="F27" s="94">
        <v>0</v>
      </c>
      <c r="H27" s="156" t="s">
        <v>6</v>
      </c>
      <c r="I27" s="157"/>
      <c r="J27" s="143"/>
      <c r="K27" s="109"/>
      <c r="L27" s="36"/>
    </row>
    <row r="28" spans="2:23" ht="26.15" customHeight="1" x14ac:dyDescent="0.35">
      <c r="B28" s="196"/>
      <c r="C28" s="189"/>
      <c r="D28" s="192" t="s">
        <v>2</v>
      </c>
      <c r="E28" s="193"/>
      <c r="F28" s="194"/>
      <c r="G28" s="59"/>
      <c r="H28" s="156" t="s">
        <v>43</v>
      </c>
      <c r="I28" s="157"/>
      <c r="J28" s="143"/>
      <c r="K28" s="109"/>
      <c r="L28" s="36"/>
    </row>
    <row r="29" spans="2:23" ht="26.15" customHeight="1" x14ac:dyDescent="0.35">
      <c r="B29" s="196"/>
      <c r="C29" s="189"/>
      <c r="D29" s="79" t="s">
        <v>75</v>
      </c>
      <c r="E29" s="28"/>
      <c r="F29" s="28"/>
      <c r="G29" s="54"/>
      <c r="H29" s="156" t="s">
        <v>5</v>
      </c>
      <c r="I29" s="157"/>
      <c r="J29" s="143"/>
      <c r="K29" s="109"/>
      <c r="L29" s="36"/>
    </row>
    <row r="30" spans="2:23" ht="26.15" customHeight="1" x14ac:dyDescent="0.35">
      <c r="B30" s="196"/>
      <c r="C30" s="189"/>
      <c r="D30" s="77" t="s">
        <v>88</v>
      </c>
      <c r="E30" s="31"/>
      <c r="F30" s="31"/>
      <c r="H30" s="156" t="s">
        <v>5</v>
      </c>
      <c r="I30" s="157"/>
      <c r="J30" s="143"/>
      <c r="K30" s="109"/>
      <c r="L30" s="36"/>
      <c r="R30" s="3"/>
      <c r="S30" s="3"/>
      <c r="T30" s="3"/>
      <c r="U30" s="3"/>
      <c r="V30" s="3"/>
      <c r="W30" s="3"/>
    </row>
    <row r="31" spans="2:23" ht="26.15" customHeight="1" x14ac:dyDescent="0.35">
      <c r="B31" s="196"/>
      <c r="C31" s="189"/>
      <c r="D31" s="93" t="s">
        <v>69</v>
      </c>
      <c r="E31" s="94">
        <v>0</v>
      </c>
      <c r="F31" s="94">
        <v>0</v>
      </c>
      <c r="H31" s="156" t="s">
        <v>44</v>
      </c>
      <c r="I31" s="157"/>
      <c r="J31" s="143"/>
      <c r="K31" s="109"/>
      <c r="L31" s="36"/>
      <c r="R31" s="3"/>
      <c r="S31" s="3"/>
      <c r="T31" s="3"/>
      <c r="U31" s="3"/>
      <c r="V31" s="3"/>
      <c r="W31" s="3"/>
    </row>
    <row r="32" spans="2:23" ht="27" customHeight="1" x14ac:dyDescent="0.35">
      <c r="B32" s="196"/>
      <c r="C32" s="186" t="s">
        <v>78</v>
      </c>
      <c r="D32" s="187"/>
      <c r="E32" s="32">
        <f>SUM(E27+E31)</f>
        <v>0</v>
      </c>
      <c r="F32" s="32">
        <f>F27+F31</f>
        <v>0</v>
      </c>
      <c r="G32" s="55"/>
      <c r="H32" s="156" t="s">
        <v>57</v>
      </c>
      <c r="I32" s="157"/>
      <c r="J32" s="143"/>
      <c r="K32" s="109"/>
      <c r="L32" s="36"/>
      <c r="R32" s="3"/>
      <c r="S32" s="3"/>
      <c r="T32" s="3"/>
      <c r="U32" s="3"/>
      <c r="V32" s="3"/>
      <c r="W32" s="3"/>
    </row>
    <row r="33" spans="2:23" ht="26.15" customHeight="1" thickBot="1" x14ac:dyDescent="0.4">
      <c r="B33" s="196"/>
      <c r="C33" s="11"/>
      <c r="D33" s="76" t="s">
        <v>14</v>
      </c>
      <c r="E33" s="84"/>
      <c r="F33" s="27"/>
      <c r="G33" s="59"/>
      <c r="H33" s="162" t="s">
        <v>57</v>
      </c>
      <c r="I33" s="163"/>
      <c r="J33" s="144"/>
      <c r="K33" s="110"/>
      <c r="L33" s="100"/>
      <c r="R33" s="3"/>
      <c r="S33" s="3"/>
      <c r="T33" s="3"/>
      <c r="U33" s="3"/>
      <c r="V33" s="3"/>
      <c r="W33" s="3"/>
    </row>
    <row r="34" spans="2:23" ht="26.15" customHeight="1" thickTop="1" thickBot="1" x14ac:dyDescent="0.4">
      <c r="B34" s="196"/>
      <c r="C34" s="197" t="s">
        <v>84</v>
      </c>
      <c r="D34" s="79" t="s">
        <v>89</v>
      </c>
      <c r="E34" s="28"/>
      <c r="F34" s="28"/>
      <c r="G34" s="54"/>
      <c r="H34" s="164" t="s">
        <v>11</v>
      </c>
      <c r="I34" s="165"/>
      <c r="J34" s="147"/>
      <c r="K34" s="112"/>
      <c r="L34" s="101"/>
      <c r="R34" s="3"/>
      <c r="S34" s="3"/>
      <c r="T34" s="3"/>
      <c r="U34" s="3"/>
      <c r="V34" s="3"/>
      <c r="W34" s="3"/>
    </row>
    <row r="35" spans="2:23" ht="36" customHeight="1" x14ac:dyDescent="0.35">
      <c r="B35" s="196"/>
      <c r="C35" s="197"/>
      <c r="D35" s="77" t="s">
        <v>90</v>
      </c>
      <c r="E35" s="31"/>
      <c r="F35" s="31"/>
      <c r="H35" s="166" t="s">
        <v>87</v>
      </c>
      <c r="I35" s="167"/>
      <c r="J35" s="85">
        <f>SUM(J36:J42)</f>
        <v>0</v>
      </c>
      <c r="K35" s="113" t="s">
        <v>4</v>
      </c>
      <c r="L35" s="75">
        <f>SUM(L36:L42)</f>
        <v>0</v>
      </c>
      <c r="R35" s="3"/>
      <c r="S35" s="3"/>
      <c r="T35" s="3"/>
      <c r="U35" s="3"/>
      <c r="V35" s="3"/>
      <c r="W35" s="3"/>
    </row>
    <row r="36" spans="2:23" ht="26.15" customHeight="1" x14ac:dyDescent="0.35">
      <c r="B36" s="196"/>
      <c r="C36" s="197"/>
      <c r="D36" s="93" t="s">
        <v>69</v>
      </c>
      <c r="E36" s="94">
        <v>0</v>
      </c>
      <c r="F36" s="94">
        <v>0</v>
      </c>
      <c r="H36" s="156" t="s">
        <v>17</v>
      </c>
      <c r="I36" s="157"/>
      <c r="J36" s="86"/>
      <c r="K36" s="109"/>
      <c r="L36" s="36"/>
      <c r="R36" s="3"/>
      <c r="S36" s="3"/>
      <c r="T36" s="3"/>
      <c r="U36" s="3"/>
      <c r="V36" s="3"/>
      <c r="W36" s="3"/>
    </row>
    <row r="37" spans="2:23" ht="26.15" customHeight="1" x14ac:dyDescent="0.35">
      <c r="B37" s="196"/>
      <c r="C37" s="197" t="s">
        <v>80</v>
      </c>
      <c r="D37" s="77" t="s">
        <v>89</v>
      </c>
      <c r="E37" s="31"/>
      <c r="F37" s="31"/>
      <c r="H37" s="156" t="s">
        <v>18</v>
      </c>
      <c r="I37" s="157"/>
      <c r="J37" s="86"/>
      <c r="K37" s="109"/>
      <c r="L37" s="36"/>
      <c r="R37" s="3"/>
      <c r="S37" s="3"/>
      <c r="T37" s="3"/>
      <c r="U37" s="3"/>
      <c r="V37" s="3"/>
      <c r="W37" s="3"/>
    </row>
    <row r="38" spans="2:23" ht="26.15" customHeight="1" x14ac:dyDescent="0.35">
      <c r="B38" s="196"/>
      <c r="C38" s="197"/>
      <c r="D38" s="77" t="s">
        <v>90</v>
      </c>
      <c r="E38" s="31"/>
      <c r="F38" s="31"/>
      <c r="H38" s="156" t="s">
        <v>19</v>
      </c>
      <c r="I38" s="157"/>
      <c r="J38" s="86"/>
      <c r="K38" s="109"/>
      <c r="L38" s="36"/>
      <c r="O38" s="10"/>
      <c r="P38" s="10"/>
      <c r="R38" s="3"/>
      <c r="S38" s="3"/>
      <c r="T38" s="3"/>
      <c r="U38" s="3"/>
      <c r="V38" s="3"/>
      <c r="W38" s="3"/>
    </row>
    <row r="39" spans="2:23" ht="27" customHeight="1" x14ac:dyDescent="0.35">
      <c r="B39" s="196"/>
      <c r="C39" s="197"/>
      <c r="D39" s="96" t="s">
        <v>83</v>
      </c>
      <c r="E39" s="31"/>
      <c r="F39" s="31"/>
      <c r="H39" s="156" t="s">
        <v>20</v>
      </c>
      <c r="I39" s="157"/>
      <c r="J39" s="86"/>
      <c r="K39" s="109"/>
      <c r="L39" s="36"/>
    </row>
    <row r="40" spans="2:23" ht="27.65" customHeight="1" x14ac:dyDescent="0.35">
      <c r="B40" s="196"/>
      <c r="C40" s="186" t="s">
        <v>81</v>
      </c>
      <c r="D40" s="187"/>
      <c r="E40" s="32">
        <f>E36+E39</f>
        <v>0</v>
      </c>
      <c r="F40" s="32">
        <f>F36+F39</f>
        <v>0</v>
      </c>
      <c r="G40" s="55"/>
      <c r="H40" s="156" t="s">
        <v>37</v>
      </c>
      <c r="I40" s="157"/>
      <c r="J40" s="86"/>
      <c r="K40" s="109"/>
      <c r="L40" s="36"/>
    </row>
    <row r="41" spans="2:23" ht="26.15" customHeight="1" x14ac:dyDescent="0.35">
      <c r="B41" s="196"/>
      <c r="C41" s="198" t="s">
        <v>15</v>
      </c>
      <c r="D41" s="199"/>
      <c r="E41" s="34">
        <f>E22+E36</f>
        <v>0</v>
      </c>
      <c r="F41" s="34">
        <f>F22+F36</f>
        <v>0</v>
      </c>
      <c r="G41" s="61"/>
      <c r="H41" s="156" t="s">
        <v>45</v>
      </c>
      <c r="I41" s="157"/>
      <c r="J41" s="86"/>
      <c r="K41" s="109"/>
      <c r="L41" s="36"/>
    </row>
    <row r="42" spans="2:23" ht="26.15" customHeight="1" x14ac:dyDescent="0.35">
      <c r="B42" s="196"/>
      <c r="C42" s="198" t="s">
        <v>16</v>
      </c>
      <c r="D42" s="199"/>
      <c r="E42" s="34">
        <f>E32+E39</f>
        <v>0</v>
      </c>
      <c r="F42" s="34">
        <f>F32+F39</f>
        <v>0</v>
      </c>
      <c r="G42" s="61"/>
      <c r="H42" s="156" t="s">
        <v>57</v>
      </c>
      <c r="I42" s="157"/>
      <c r="J42" s="86"/>
      <c r="K42" s="109"/>
      <c r="L42" s="36"/>
    </row>
    <row r="43" spans="2:23" ht="29.25" customHeight="1" x14ac:dyDescent="0.35">
      <c r="B43" s="196"/>
      <c r="C43" s="206" t="s">
        <v>82</v>
      </c>
      <c r="D43" s="207"/>
      <c r="E43" s="35">
        <f>E41+E42</f>
        <v>0</v>
      </c>
      <c r="F43" s="35">
        <f>F41+F42</f>
        <v>0</v>
      </c>
      <c r="G43" s="56"/>
      <c r="H43" s="158" t="s">
        <v>60</v>
      </c>
      <c r="I43" s="159"/>
      <c r="J43" s="87">
        <f>SUM(J44:J47)</f>
        <v>0</v>
      </c>
      <c r="K43" s="111" t="s">
        <v>4</v>
      </c>
      <c r="L43" s="74">
        <f>SUM(L44:L47)</f>
        <v>0</v>
      </c>
    </row>
    <row r="44" spans="2:23" ht="26.15" customHeight="1" x14ac:dyDescent="0.35">
      <c r="B44" s="196" t="s">
        <v>71</v>
      </c>
      <c r="C44" s="219"/>
      <c r="D44" s="81" t="s">
        <v>21</v>
      </c>
      <c r="E44" s="31"/>
      <c r="F44" s="31"/>
      <c r="H44" s="156" t="s">
        <v>58</v>
      </c>
      <c r="I44" s="157"/>
      <c r="J44" s="88"/>
      <c r="K44" s="109"/>
      <c r="L44" s="37"/>
    </row>
    <row r="45" spans="2:23" ht="33.75" customHeight="1" x14ac:dyDescent="0.35">
      <c r="B45" s="196"/>
      <c r="C45" s="219"/>
      <c r="D45" s="81" t="s">
        <v>21</v>
      </c>
      <c r="E45" s="31"/>
      <c r="F45" s="31"/>
      <c r="H45" s="156" t="s">
        <v>59</v>
      </c>
      <c r="I45" s="157"/>
      <c r="J45" s="88"/>
      <c r="K45" s="109"/>
      <c r="L45" s="37"/>
    </row>
    <row r="46" spans="2:23" ht="26.15" customHeight="1" x14ac:dyDescent="0.35">
      <c r="B46" s="196"/>
      <c r="C46" s="219"/>
      <c r="D46" s="81" t="s">
        <v>21</v>
      </c>
      <c r="E46" s="31"/>
      <c r="F46" s="31"/>
      <c r="H46" s="156" t="s">
        <v>57</v>
      </c>
      <c r="I46" s="157"/>
      <c r="J46" s="88"/>
      <c r="K46" s="109"/>
      <c r="L46" s="37"/>
    </row>
    <row r="47" spans="2:23" ht="26.15" customHeight="1" x14ac:dyDescent="0.35">
      <c r="B47" s="196"/>
      <c r="C47" s="219"/>
      <c r="D47" s="81" t="s">
        <v>21</v>
      </c>
      <c r="E47" s="31"/>
      <c r="F47" s="31"/>
      <c r="H47" s="156" t="s">
        <v>57</v>
      </c>
      <c r="I47" s="157"/>
      <c r="J47" s="88"/>
      <c r="K47" s="109"/>
      <c r="L47" s="37"/>
    </row>
    <row r="48" spans="2:23" ht="37.5" customHeight="1" x14ac:dyDescent="0.35">
      <c r="B48" s="196"/>
      <c r="C48" s="219"/>
      <c r="D48" s="81" t="s">
        <v>21</v>
      </c>
      <c r="E48" s="31"/>
      <c r="F48" s="31"/>
      <c r="H48" s="158" t="s">
        <v>61</v>
      </c>
      <c r="I48" s="159"/>
      <c r="J48" s="87">
        <f>SUM(J49:J51)</f>
        <v>0</v>
      </c>
      <c r="K48" s="111" t="s">
        <v>4</v>
      </c>
      <c r="L48" s="74">
        <f>SUM(L49:L51)</f>
        <v>0</v>
      </c>
    </row>
    <row r="49" spans="2:12" ht="24.65" customHeight="1" x14ac:dyDescent="0.35">
      <c r="B49" s="196"/>
      <c r="C49" s="209" t="s">
        <v>85</v>
      </c>
      <c r="D49" s="210"/>
      <c r="E49" s="35">
        <f>SUM(E44:E48)</f>
        <v>0</v>
      </c>
      <c r="F49" s="35">
        <f>SUM(F44:F48)</f>
        <v>0</v>
      </c>
      <c r="G49" s="56"/>
      <c r="H49" s="160" t="s">
        <v>62</v>
      </c>
      <c r="I49" s="161"/>
      <c r="J49" s="88"/>
      <c r="K49" s="114"/>
      <c r="L49" s="38"/>
    </row>
    <row r="50" spans="2:12" ht="26.15" customHeight="1" x14ac:dyDescent="0.35">
      <c r="B50" s="196" t="s">
        <v>72</v>
      </c>
      <c r="C50" s="220"/>
      <c r="D50" s="81" t="s">
        <v>21</v>
      </c>
      <c r="E50" s="31"/>
      <c r="F50" s="31"/>
      <c r="H50" s="156" t="s">
        <v>21</v>
      </c>
      <c r="I50" s="157"/>
      <c r="J50" s="88"/>
      <c r="K50" s="114"/>
      <c r="L50" s="38"/>
    </row>
    <row r="51" spans="2:12" ht="26.15" customHeight="1" x14ac:dyDescent="0.35">
      <c r="B51" s="196"/>
      <c r="C51" s="221"/>
      <c r="D51" s="81" t="s">
        <v>21</v>
      </c>
      <c r="E51" s="31"/>
      <c r="F51" s="31"/>
      <c r="H51" s="156" t="s">
        <v>21</v>
      </c>
      <c r="I51" s="157"/>
      <c r="J51" s="89"/>
      <c r="K51" s="115"/>
      <c r="L51" s="47"/>
    </row>
    <row r="52" spans="2:12" ht="26.15" customHeight="1" x14ac:dyDescent="0.35">
      <c r="B52" s="196"/>
      <c r="C52" s="221"/>
      <c r="D52" s="81" t="s">
        <v>21</v>
      </c>
      <c r="E52" s="31"/>
      <c r="F52" s="31"/>
      <c r="H52" s="156" t="s">
        <v>21</v>
      </c>
      <c r="I52" s="157"/>
      <c r="J52" s="88"/>
      <c r="K52" s="114"/>
      <c r="L52" s="38"/>
    </row>
    <row r="53" spans="2:12" ht="26.15" customHeight="1" x14ac:dyDescent="0.35">
      <c r="B53" s="196"/>
      <c r="C53" s="221"/>
      <c r="D53" s="81" t="s">
        <v>21</v>
      </c>
      <c r="E53" s="31"/>
      <c r="F53" s="31"/>
      <c r="H53" s="156" t="s">
        <v>21</v>
      </c>
      <c r="I53" s="157"/>
      <c r="J53" s="88"/>
      <c r="K53" s="114"/>
      <c r="L53" s="38"/>
    </row>
    <row r="54" spans="2:12" ht="26.15" customHeight="1" x14ac:dyDescent="0.35">
      <c r="B54" s="196"/>
      <c r="C54" s="221"/>
      <c r="D54" s="81" t="s">
        <v>21</v>
      </c>
      <c r="E54" s="31"/>
      <c r="F54" s="31"/>
      <c r="H54" s="156" t="s">
        <v>21</v>
      </c>
      <c r="I54" s="157"/>
      <c r="J54" s="88"/>
      <c r="K54" s="114"/>
      <c r="L54" s="38"/>
    </row>
    <row r="55" spans="2:12" ht="26.15" customHeight="1" x14ac:dyDescent="0.35">
      <c r="B55" s="208"/>
      <c r="C55" s="221"/>
      <c r="D55" s="81" t="s">
        <v>21</v>
      </c>
      <c r="E55" s="30"/>
      <c r="F55" s="31"/>
      <c r="H55" s="156" t="s">
        <v>21</v>
      </c>
      <c r="I55" s="157"/>
      <c r="J55" s="88"/>
      <c r="K55" s="114"/>
      <c r="L55" s="38"/>
    </row>
    <row r="56" spans="2:12" ht="26.15" customHeight="1" x14ac:dyDescent="0.35">
      <c r="B56" s="208"/>
      <c r="C56" s="222"/>
      <c r="D56" s="81" t="s">
        <v>21</v>
      </c>
      <c r="E56" s="30"/>
      <c r="F56" s="31"/>
      <c r="H56" s="156" t="s">
        <v>21</v>
      </c>
      <c r="I56" s="157"/>
      <c r="J56" s="88"/>
      <c r="K56" s="114"/>
      <c r="L56" s="38"/>
    </row>
    <row r="57" spans="2:12" ht="27" customHeight="1" thickBot="1" x14ac:dyDescent="0.4">
      <c r="B57" s="208"/>
      <c r="C57" s="217" t="s">
        <v>86</v>
      </c>
      <c r="D57" s="218"/>
      <c r="E57" s="52">
        <f>SUM(E50:E56)</f>
        <v>0</v>
      </c>
      <c r="F57" s="52">
        <f>SUM(F50:F56)</f>
        <v>0</v>
      </c>
      <c r="G57" s="56"/>
      <c r="H57" s="152" t="s">
        <v>21</v>
      </c>
      <c r="I57" s="153"/>
      <c r="J57" s="90"/>
      <c r="K57" s="116"/>
      <c r="L57" s="39"/>
    </row>
    <row r="58" spans="2:12" ht="28.5" customHeight="1" thickBot="1" x14ac:dyDescent="0.4">
      <c r="B58" s="203" t="s">
        <v>7</v>
      </c>
      <c r="C58" s="204"/>
      <c r="D58" s="205"/>
      <c r="E58" s="53">
        <f>SUM(E43+E49+E57)</f>
        <v>0</v>
      </c>
      <c r="F58" s="53">
        <f>SUM(F43+F49+F57)</f>
        <v>0</v>
      </c>
      <c r="G58"/>
      <c r="H58" s="154" t="s">
        <v>7</v>
      </c>
      <c r="I58" s="155"/>
      <c r="J58" s="91">
        <f>J12+J24+J18+J35+J43+J48</f>
        <v>0</v>
      </c>
      <c r="K58" s="117"/>
      <c r="L58" s="53">
        <f>SUM(L12+L18+L24+L35+L43+L48)</f>
        <v>0</v>
      </c>
    </row>
    <row r="59" spans="2:12" ht="26.15" customHeight="1" thickTop="1" x14ac:dyDescent="0.35">
      <c r="B59" s="211" t="s">
        <v>8</v>
      </c>
      <c r="C59" s="214"/>
      <c r="D59" s="82" t="s">
        <v>0</v>
      </c>
      <c r="E59" s="33"/>
      <c r="F59" s="33"/>
      <c r="H59" s="225" t="s">
        <v>8</v>
      </c>
      <c r="I59" s="226"/>
      <c r="J59" s="92"/>
      <c r="K59" s="138" t="s">
        <v>21</v>
      </c>
      <c r="L59" s="102"/>
    </row>
    <row r="60" spans="2:12" ht="26.15" customHeight="1" x14ac:dyDescent="0.35">
      <c r="B60" s="212"/>
      <c r="C60" s="215"/>
      <c r="D60" s="81" t="s">
        <v>0</v>
      </c>
      <c r="E60" s="31"/>
      <c r="F60" s="31"/>
      <c r="H60" s="227"/>
      <c r="I60" s="228"/>
      <c r="J60" s="88"/>
      <c r="K60" s="139" t="s">
        <v>21</v>
      </c>
      <c r="L60" s="38"/>
    </row>
    <row r="61" spans="2:12" ht="26.15" customHeight="1" thickBot="1" x14ac:dyDescent="0.4">
      <c r="B61" s="213"/>
      <c r="C61" s="216"/>
      <c r="D61" s="83" t="s">
        <v>0</v>
      </c>
      <c r="E61" s="30"/>
      <c r="F61" s="30"/>
      <c r="H61" s="229"/>
      <c r="I61" s="230"/>
      <c r="J61" s="89"/>
      <c r="K61" s="140" t="s">
        <v>21</v>
      </c>
      <c r="L61" s="47"/>
    </row>
    <row r="62" spans="2:12" ht="29.25" customHeight="1" thickBot="1" x14ac:dyDescent="0.4">
      <c r="B62" s="200" t="s">
        <v>9</v>
      </c>
      <c r="C62" s="201"/>
      <c r="D62" s="202"/>
      <c r="E62" s="53">
        <f>SUM(E59:E61)</f>
        <v>0</v>
      </c>
      <c r="F62" s="53">
        <f>SUM(F59:F61)</f>
        <v>0</v>
      </c>
      <c r="G62" s="62"/>
      <c r="H62" s="231" t="s">
        <v>9</v>
      </c>
      <c r="I62" s="232"/>
      <c r="J62" s="53">
        <f>SUM(J59:J61)</f>
        <v>0</v>
      </c>
      <c r="K62" s="118"/>
      <c r="L62" s="53">
        <f>SUM(L59:L61)</f>
        <v>0</v>
      </c>
    </row>
    <row r="63" spans="2:12" x14ac:dyDescent="0.35">
      <c r="B63" s="3"/>
      <c r="C63" s="4"/>
      <c r="D63" s="3"/>
      <c r="E63" s="17"/>
      <c r="F63" s="17"/>
      <c r="H63" s="12"/>
      <c r="I63" s="12"/>
      <c r="J63" s="19"/>
      <c r="K63" s="119"/>
      <c r="L63" s="12"/>
    </row>
    <row r="64" spans="2:12" x14ac:dyDescent="0.35">
      <c r="B64" s="3"/>
      <c r="C64" s="22" t="s">
        <v>52</v>
      </c>
      <c r="D64" s="22" t="s">
        <v>53</v>
      </c>
      <c r="E64" s="17"/>
      <c r="F64" s="17"/>
      <c r="H64" s="12"/>
      <c r="I64" s="12"/>
      <c r="J64" s="134" t="s">
        <v>52</v>
      </c>
      <c r="K64" s="135" t="s">
        <v>53</v>
      </c>
      <c r="L64" s="12"/>
    </row>
    <row r="65" spans="2:12" ht="26.15" customHeight="1" x14ac:dyDescent="0.35">
      <c r="B65" s="72" t="s">
        <v>22</v>
      </c>
      <c r="C65" s="14">
        <f>E16+E27</f>
        <v>0</v>
      </c>
      <c r="D65" s="14">
        <f>F16+F27</f>
        <v>0</v>
      </c>
      <c r="E65" s="17"/>
      <c r="F65" s="17"/>
      <c r="H65" s="223" t="s">
        <v>29</v>
      </c>
      <c r="I65" s="224"/>
      <c r="J65" s="15" t="e">
        <f>J12/J58</f>
        <v>#DIV/0!</v>
      </c>
      <c r="K65" s="136" t="e">
        <f>L12/L58</f>
        <v>#DIV/0!</v>
      </c>
      <c r="L65" s="12"/>
    </row>
    <row r="66" spans="2:12" ht="26.15" customHeight="1" x14ac:dyDescent="0.35">
      <c r="B66" s="72" t="s">
        <v>23</v>
      </c>
      <c r="C66" s="14">
        <f>E21+E31</f>
        <v>0</v>
      </c>
      <c r="D66" s="14">
        <f>F21+F31</f>
        <v>0</v>
      </c>
      <c r="E66" s="17"/>
      <c r="F66" s="17"/>
      <c r="H66" s="223" t="s">
        <v>28</v>
      </c>
      <c r="I66" s="224"/>
      <c r="J66" s="15" t="e">
        <f>J18/J58</f>
        <v>#DIV/0!</v>
      </c>
      <c r="K66" s="136" t="e">
        <f>L18/L58</f>
        <v>#DIV/0!</v>
      </c>
      <c r="L66" s="12"/>
    </row>
    <row r="67" spans="2:12" ht="36" customHeight="1" x14ac:dyDescent="0.35">
      <c r="B67" s="72" t="s">
        <v>24</v>
      </c>
      <c r="C67" s="14">
        <f>E40</f>
        <v>0</v>
      </c>
      <c r="D67" s="14">
        <f>F40</f>
        <v>0</v>
      </c>
      <c r="E67" s="17"/>
      <c r="F67" s="17"/>
      <c r="H67" s="223" t="s">
        <v>31</v>
      </c>
      <c r="I67" s="224"/>
      <c r="J67" s="15" t="e">
        <f>(J24+J35)/J58</f>
        <v>#DIV/0!</v>
      </c>
      <c r="K67" s="136" t="e">
        <f>(L24+L35)/L58</f>
        <v>#DIV/0!</v>
      </c>
      <c r="L67" s="12"/>
    </row>
    <row r="68" spans="2:12" ht="33" customHeight="1" x14ac:dyDescent="0.35">
      <c r="B68" s="12"/>
      <c r="C68" s="13"/>
      <c r="D68" s="6"/>
      <c r="E68" s="17"/>
      <c r="F68" s="17"/>
      <c r="H68" s="223" t="s">
        <v>30</v>
      </c>
      <c r="I68" s="224"/>
      <c r="J68" s="15" t="e">
        <f>J34/J58</f>
        <v>#DIV/0!</v>
      </c>
      <c r="K68" s="136" t="e">
        <f>K34/K58</f>
        <v>#DIV/0!</v>
      </c>
      <c r="L68" s="12"/>
    </row>
    <row r="69" spans="2:12" ht="26.15" customHeight="1" x14ac:dyDescent="0.35">
      <c r="B69" s="73" t="s">
        <v>25</v>
      </c>
      <c r="C69" s="15" t="e">
        <f>E43/E58</f>
        <v>#DIV/0!</v>
      </c>
      <c r="D69" s="15" t="e">
        <f>F43/F58</f>
        <v>#DIV/0!</v>
      </c>
      <c r="E69" s="17"/>
      <c r="F69" s="17"/>
      <c r="H69" s="219" t="s">
        <v>32</v>
      </c>
      <c r="I69" s="219"/>
      <c r="J69" s="21" t="e">
        <f>(J43+J48)/J58</f>
        <v>#DIV/0!</v>
      </c>
      <c r="K69" s="137" t="e">
        <f>(L43+L48)/L58</f>
        <v>#DIV/0!</v>
      </c>
      <c r="L69" s="12"/>
    </row>
    <row r="70" spans="2:12" ht="26.15" customHeight="1" x14ac:dyDescent="0.35">
      <c r="B70" s="73" t="s">
        <v>27</v>
      </c>
      <c r="C70" s="15" t="e">
        <f>E57/E58</f>
        <v>#DIV/0!</v>
      </c>
      <c r="D70" s="15" t="e">
        <f>F57/F58</f>
        <v>#DIV/0!</v>
      </c>
      <c r="E70" s="17"/>
      <c r="F70" s="17"/>
      <c r="H70" s="3"/>
      <c r="I70" s="3"/>
      <c r="J70" s="129"/>
      <c r="K70" s="107"/>
      <c r="L70" s="3"/>
    </row>
    <row r="71" spans="2:12" ht="26.15" customHeight="1" x14ac:dyDescent="0.35">
      <c r="B71" s="73" t="s">
        <v>26</v>
      </c>
      <c r="C71" s="15" t="e">
        <f>E49/E58</f>
        <v>#DIV/0!</v>
      </c>
      <c r="D71" s="15" t="e">
        <f>F49/F58</f>
        <v>#DIV/0!</v>
      </c>
      <c r="E71" s="17"/>
      <c r="F71" s="17"/>
      <c r="H71" s="3"/>
      <c r="I71" s="3"/>
      <c r="J71" s="130"/>
      <c r="K71" s="131"/>
      <c r="L71" s="5"/>
    </row>
    <row r="72" spans="2:12" ht="26.15" customHeight="1" x14ac:dyDescent="0.35">
      <c r="B72" s="3"/>
      <c r="C72" s="6"/>
      <c r="D72" s="6"/>
      <c r="E72" s="17"/>
      <c r="F72" s="17"/>
      <c r="H72" s="3"/>
      <c r="I72" s="3"/>
      <c r="J72" s="132"/>
      <c r="K72" s="133"/>
      <c r="L72" s="23"/>
    </row>
    <row r="73" spans="2:12" ht="26.15" customHeight="1" x14ac:dyDescent="0.35">
      <c r="B73" s="3"/>
      <c r="C73" s="6"/>
      <c r="D73" s="5"/>
      <c r="E73" s="17"/>
      <c r="F73" s="17"/>
      <c r="H73" s="3"/>
      <c r="I73" s="3"/>
      <c r="J73" s="132"/>
      <c r="K73" s="133"/>
      <c r="L73" s="23"/>
    </row>
    <row r="74" spans="2:12" ht="26.15" customHeight="1" x14ac:dyDescent="0.35">
      <c r="B74" s="3"/>
      <c r="C74" s="5"/>
      <c r="D74" s="3"/>
      <c r="E74" s="17"/>
      <c r="F74" s="17"/>
      <c r="H74" s="3"/>
      <c r="I74" s="3"/>
      <c r="J74" s="132"/>
      <c r="K74" s="133"/>
      <c r="L74" s="23"/>
    </row>
    <row r="75" spans="2:12" s="12" customFormat="1" x14ac:dyDescent="0.35">
      <c r="B75" s="4"/>
      <c r="C75" s="3"/>
      <c r="D75" s="3"/>
      <c r="E75" s="17"/>
      <c r="F75" s="17"/>
      <c r="G75" s="17"/>
      <c r="H75" s="3"/>
      <c r="I75" s="3"/>
      <c r="J75" s="129"/>
      <c r="K75" s="107"/>
      <c r="L75" s="3"/>
    </row>
    <row r="76" spans="2:12" s="12" customFormat="1" x14ac:dyDescent="0.35">
      <c r="B76" s="4"/>
      <c r="C76" s="3"/>
      <c r="D76" s="5"/>
      <c r="E76" s="17"/>
      <c r="F76" s="17"/>
      <c r="G76" s="17"/>
      <c r="H76" s="3"/>
      <c r="I76" s="3"/>
      <c r="J76" s="129"/>
      <c r="K76" s="107"/>
      <c r="L76" s="3"/>
    </row>
    <row r="77" spans="2:12" s="12" customFormat="1" x14ac:dyDescent="0.35">
      <c r="B77" s="5"/>
      <c r="C77" s="5"/>
      <c r="D77" s="5"/>
      <c r="E77" s="17"/>
      <c r="F77" s="17"/>
      <c r="G77" s="17"/>
      <c r="J77" s="19"/>
      <c r="K77" s="119"/>
    </row>
    <row r="78" spans="2:12" s="12" customFormat="1" x14ac:dyDescent="0.35">
      <c r="B78" s="3"/>
      <c r="C78" s="7"/>
      <c r="D78" s="5"/>
      <c r="E78" s="17"/>
      <c r="F78" s="17"/>
      <c r="G78" s="17"/>
      <c r="J78" s="19"/>
      <c r="K78" s="119"/>
    </row>
    <row r="79" spans="2:12" s="12" customFormat="1" x14ac:dyDescent="0.35">
      <c r="B79" s="4"/>
      <c r="C79" s="7"/>
      <c r="D79" s="5"/>
      <c r="E79" s="17"/>
      <c r="F79" s="17"/>
      <c r="G79" s="17"/>
      <c r="J79" s="19"/>
      <c r="K79" s="119"/>
    </row>
    <row r="80" spans="2:12" s="12" customFormat="1" x14ac:dyDescent="0.35">
      <c r="B80" s="4"/>
      <c r="C80" s="8"/>
      <c r="D80" s="5"/>
      <c r="E80" s="17"/>
      <c r="F80" s="17"/>
      <c r="G80" s="17"/>
      <c r="J80" s="19"/>
      <c r="K80" s="119"/>
    </row>
    <row r="81" spans="2:11" s="12" customFormat="1" x14ac:dyDescent="0.35">
      <c r="B81" s="5"/>
      <c r="C81" s="8"/>
      <c r="D81" s="3"/>
      <c r="E81" s="17"/>
      <c r="F81" s="17"/>
      <c r="G81" s="17"/>
      <c r="J81" s="19"/>
      <c r="K81" s="119"/>
    </row>
    <row r="82" spans="2:11" s="12" customFormat="1" x14ac:dyDescent="0.35">
      <c r="B82" s="3"/>
      <c r="C82" s="4"/>
      <c r="D82" s="3"/>
      <c r="E82" s="17"/>
      <c r="F82" s="17"/>
      <c r="G82" s="17"/>
      <c r="J82" s="19"/>
      <c r="K82" s="119"/>
    </row>
    <row r="83" spans="2:11" s="12" customFormat="1" x14ac:dyDescent="0.35">
      <c r="B83" s="3"/>
      <c r="C83" s="4"/>
      <c r="D83" s="3"/>
      <c r="E83" s="17"/>
      <c r="F83" s="17"/>
      <c r="G83" s="17"/>
      <c r="J83" s="19"/>
      <c r="K83" s="119"/>
    </row>
    <row r="84" spans="2:11" s="12" customFormat="1" x14ac:dyDescent="0.35">
      <c r="B84" s="5"/>
      <c r="C84" s="4"/>
      <c r="D84" s="3"/>
      <c r="E84" s="17"/>
      <c r="F84" s="17"/>
      <c r="G84" s="17"/>
      <c r="J84" s="19"/>
      <c r="K84" s="119"/>
    </row>
    <row r="85" spans="2:11" s="12" customFormat="1" x14ac:dyDescent="0.35">
      <c r="B85" s="9"/>
      <c r="C85" s="4"/>
      <c r="D85" s="3"/>
      <c r="E85" s="17"/>
      <c r="F85" s="17"/>
      <c r="G85" s="17"/>
      <c r="J85" s="19"/>
      <c r="K85" s="119"/>
    </row>
    <row r="86" spans="2:11" s="12" customFormat="1" x14ac:dyDescent="0.35">
      <c r="B86" s="9"/>
      <c r="C86" s="4"/>
      <c r="D86" s="3"/>
      <c r="E86" s="17"/>
      <c r="F86" s="17"/>
      <c r="G86" s="17"/>
      <c r="J86" s="19"/>
      <c r="K86" s="119"/>
    </row>
    <row r="87" spans="2:11" s="12" customFormat="1" x14ac:dyDescent="0.35">
      <c r="B87" s="9"/>
      <c r="C87" s="4"/>
      <c r="D87" s="3"/>
      <c r="E87" s="17"/>
      <c r="F87" s="17"/>
      <c r="G87" s="17"/>
      <c r="J87" s="19"/>
      <c r="K87" s="119"/>
    </row>
    <row r="88" spans="2:11" s="12" customFormat="1" x14ac:dyDescent="0.35">
      <c r="B88" s="9"/>
      <c r="C88" s="4"/>
      <c r="D88" s="3"/>
      <c r="E88" s="17"/>
      <c r="F88" s="17"/>
      <c r="G88" s="17"/>
      <c r="J88" s="19"/>
      <c r="K88" s="119"/>
    </row>
    <row r="89" spans="2:11" s="12" customFormat="1" x14ac:dyDescent="0.35">
      <c r="B89" s="3"/>
      <c r="C89" s="4"/>
      <c r="D89" s="3"/>
      <c r="E89" s="17"/>
      <c r="F89" s="17"/>
      <c r="G89" s="17"/>
      <c r="J89" s="19"/>
      <c r="K89" s="119"/>
    </row>
    <row r="90" spans="2:11" s="12" customFormat="1" x14ac:dyDescent="0.35">
      <c r="B90" s="3"/>
      <c r="C90" s="4"/>
      <c r="D90" s="3"/>
      <c r="E90" s="17"/>
      <c r="F90" s="17"/>
      <c r="G90" s="17"/>
      <c r="J90" s="19"/>
      <c r="K90" s="119"/>
    </row>
    <row r="91" spans="2:11" s="12" customFormat="1" x14ac:dyDescent="0.35">
      <c r="B91" s="3"/>
      <c r="C91" s="4"/>
      <c r="D91" s="3"/>
      <c r="E91" s="17"/>
      <c r="F91" s="17"/>
      <c r="G91" s="17"/>
      <c r="J91" s="19"/>
      <c r="K91" s="119"/>
    </row>
    <row r="92" spans="2:11" s="12" customFormat="1" x14ac:dyDescent="0.35">
      <c r="B92" s="3"/>
      <c r="C92" s="4"/>
      <c r="D92" s="3"/>
      <c r="E92" s="17"/>
      <c r="F92" s="17"/>
      <c r="G92" s="17"/>
      <c r="J92" s="19"/>
      <c r="K92" s="119"/>
    </row>
    <row r="93" spans="2:11" s="12" customFormat="1" x14ac:dyDescent="0.35">
      <c r="B93" s="3"/>
      <c r="C93" s="4"/>
      <c r="D93" s="3"/>
      <c r="E93" s="17"/>
      <c r="F93" s="17"/>
      <c r="G93" s="17"/>
      <c r="J93" s="19"/>
      <c r="K93" s="119"/>
    </row>
    <row r="94" spans="2:11" s="12" customFormat="1" x14ac:dyDescent="0.35">
      <c r="B94" s="3"/>
      <c r="C94" s="4"/>
      <c r="D94" s="3"/>
      <c r="E94" s="17"/>
      <c r="F94" s="17"/>
      <c r="G94" s="17"/>
      <c r="J94" s="19"/>
      <c r="K94" s="119"/>
    </row>
    <row r="95" spans="2:11" s="12" customFormat="1" x14ac:dyDescent="0.35">
      <c r="B95" s="3"/>
      <c r="C95" s="4"/>
      <c r="D95" s="3"/>
      <c r="E95" s="17"/>
      <c r="F95" s="17"/>
      <c r="G95" s="17"/>
      <c r="J95" s="19"/>
      <c r="K95" s="119"/>
    </row>
    <row r="96" spans="2:11" s="12" customFormat="1" x14ac:dyDescent="0.35">
      <c r="B96" s="3"/>
      <c r="C96" s="4"/>
      <c r="D96" s="3"/>
      <c r="E96" s="17"/>
      <c r="F96" s="17"/>
      <c r="G96" s="17"/>
      <c r="J96" s="19"/>
      <c r="K96" s="119"/>
    </row>
    <row r="97" spans="2:11" s="12" customFormat="1" x14ac:dyDescent="0.35">
      <c r="B97" s="3"/>
      <c r="C97" s="4"/>
      <c r="D97" s="3"/>
      <c r="E97" s="17"/>
      <c r="F97" s="17"/>
      <c r="G97" s="17"/>
      <c r="J97" s="19"/>
      <c r="K97" s="119"/>
    </row>
    <row r="98" spans="2:11" s="12" customFormat="1" x14ac:dyDescent="0.35">
      <c r="B98" s="3"/>
      <c r="C98" s="4"/>
      <c r="D98" s="3"/>
      <c r="E98" s="17"/>
      <c r="F98" s="17"/>
      <c r="G98" s="17"/>
      <c r="J98" s="19"/>
      <c r="K98" s="119"/>
    </row>
    <row r="99" spans="2:11" s="12" customFormat="1" x14ac:dyDescent="0.35">
      <c r="B99" s="3"/>
      <c r="C99" s="4"/>
      <c r="D99" s="3"/>
      <c r="E99" s="17"/>
      <c r="F99" s="17"/>
      <c r="G99" s="17"/>
      <c r="J99" s="19"/>
      <c r="K99" s="119"/>
    </row>
    <row r="100" spans="2:11" s="12" customFormat="1" x14ac:dyDescent="0.35">
      <c r="B100" s="3"/>
      <c r="C100" s="4"/>
      <c r="D100" s="3"/>
      <c r="E100" s="17"/>
      <c r="F100" s="17"/>
      <c r="G100" s="17"/>
      <c r="J100" s="19"/>
      <c r="K100" s="119"/>
    </row>
    <row r="101" spans="2:11" s="12" customFormat="1" x14ac:dyDescent="0.35">
      <c r="B101" s="3"/>
      <c r="C101" s="4"/>
      <c r="D101" s="3"/>
      <c r="E101" s="17"/>
      <c r="F101" s="17"/>
      <c r="G101" s="17"/>
      <c r="J101" s="19"/>
      <c r="K101" s="119"/>
    </row>
    <row r="102" spans="2:11" s="12" customFormat="1" x14ac:dyDescent="0.35">
      <c r="B102" s="3"/>
      <c r="C102" s="4"/>
      <c r="D102" s="3"/>
      <c r="E102" s="17"/>
      <c r="F102" s="17"/>
      <c r="G102" s="17"/>
      <c r="J102" s="19"/>
      <c r="K102" s="119"/>
    </row>
    <row r="103" spans="2:11" s="12" customFormat="1" x14ac:dyDescent="0.35">
      <c r="B103" s="3"/>
      <c r="C103" s="4"/>
      <c r="D103" s="3"/>
      <c r="E103" s="17"/>
      <c r="F103" s="17"/>
      <c r="G103" s="17"/>
      <c r="J103" s="19"/>
      <c r="K103" s="119"/>
    </row>
    <row r="104" spans="2:11" s="12" customFormat="1" x14ac:dyDescent="0.35">
      <c r="B104" s="3"/>
      <c r="C104" s="4"/>
      <c r="D104" s="3"/>
      <c r="E104" s="17"/>
      <c r="F104" s="17"/>
      <c r="G104" s="17"/>
      <c r="J104" s="19"/>
      <c r="K104" s="119"/>
    </row>
    <row r="105" spans="2:11" s="12" customFormat="1" x14ac:dyDescent="0.35">
      <c r="B105" s="3"/>
      <c r="C105" s="4"/>
      <c r="D105" s="3"/>
      <c r="E105" s="17"/>
      <c r="F105" s="17"/>
      <c r="G105" s="17"/>
      <c r="J105" s="19"/>
      <c r="K105" s="119"/>
    </row>
    <row r="106" spans="2:11" s="12" customFormat="1" x14ac:dyDescent="0.35">
      <c r="B106" s="3"/>
      <c r="C106" s="4"/>
      <c r="D106" s="3"/>
      <c r="E106" s="17"/>
      <c r="F106" s="17"/>
      <c r="G106" s="17"/>
      <c r="J106" s="19"/>
      <c r="K106" s="119"/>
    </row>
    <row r="107" spans="2:11" s="12" customFormat="1" x14ac:dyDescent="0.35">
      <c r="B107" s="3"/>
      <c r="C107" s="4"/>
      <c r="D107" s="3"/>
      <c r="E107" s="17"/>
      <c r="F107" s="17"/>
      <c r="G107" s="17"/>
      <c r="J107" s="19"/>
      <c r="K107" s="119"/>
    </row>
    <row r="108" spans="2:11" s="12" customFormat="1" x14ac:dyDescent="0.35">
      <c r="B108" s="3"/>
      <c r="C108" s="4"/>
      <c r="D108" s="3"/>
      <c r="E108" s="17"/>
      <c r="F108" s="17"/>
      <c r="G108" s="17"/>
      <c r="J108" s="19"/>
      <c r="K108" s="119"/>
    </row>
    <row r="109" spans="2:11" s="12" customFormat="1" x14ac:dyDescent="0.35">
      <c r="B109" s="3"/>
      <c r="C109" s="4"/>
      <c r="D109" s="3"/>
      <c r="E109" s="17"/>
      <c r="F109" s="17"/>
      <c r="G109" s="17"/>
      <c r="J109" s="19"/>
      <c r="K109" s="119"/>
    </row>
    <row r="110" spans="2:11" s="12" customFormat="1" x14ac:dyDescent="0.35">
      <c r="B110" s="3"/>
      <c r="C110" s="4"/>
      <c r="D110" s="3"/>
      <c r="E110" s="17"/>
      <c r="F110" s="17"/>
      <c r="G110" s="17"/>
      <c r="J110" s="19"/>
      <c r="K110" s="119"/>
    </row>
    <row r="111" spans="2:11" s="12" customFormat="1" x14ac:dyDescent="0.35">
      <c r="B111" s="3"/>
      <c r="C111" s="4"/>
      <c r="D111" s="3"/>
      <c r="E111" s="17"/>
      <c r="F111" s="17"/>
      <c r="G111" s="17"/>
      <c r="J111" s="19"/>
      <c r="K111" s="119"/>
    </row>
    <row r="112" spans="2:11" s="12" customFormat="1" x14ac:dyDescent="0.35">
      <c r="B112" s="3"/>
      <c r="C112" s="4"/>
      <c r="D112" s="3"/>
      <c r="E112" s="17"/>
      <c r="F112" s="17"/>
      <c r="G112" s="17"/>
      <c r="J112" s="19"/>
      <c r="K112" s="119"/>
    </row>
    <row r="113" spans="2:11" s="12" customFormat="1" x14ac:dyDescent="0.35">
      <c r="B113" s="3"/>
      <c r="C113" s="4"/>
      <c r="D113" s="3"/>
      <c r="E113" s="17"/>
      <c r="F113" s="17"/>
      <c r="G113" s="17"/>
      <c r="J113" s="19"/>
      <c r="K113" s="119"/>
    </row>
    <row r="114" spans="2:11" s="12" customFormat="1" x14ac:dyDescent="0.35">
      <c r="B114" s="3"/>
      <c r="C114" s="4"/>
      <c r="D114" s="3"/>
      <c r="E114" s="17"/>
      <c r="F114" s="17"/>
      <c r="G114" s="17"/>
      <c r="J114" s="19"/>
      <c r="K114" s="119"/>
    </row>
    <row r="115" spans="2:11" s="12" customFormat="1" x14ac:dyDescent="0.35">
      <c r="B115" s="3"/>
      <c r="C115" s="4"/>
      <c r="D115" s="3"/>
      <c r="E115" s="17"/>
      <c r="F115" s="17"/>
      <c r="G115" s="17"/>
      <c r="J115" s="19"/>
      <c r="K115" s="119"/>
    </row>
    <row r="116" spans="2:11" s="12" customFormat="1" x14ac:dyDescent="0.35">
      <c r="B116" s="3"/>
      <c r="C116" s="4"/>
      <c r="D116" s="3"/>
      <c r="E116" s="17"/>
      <c r="F116" s="17"/>
      <c r="G116" s="17"/>
      <c r="J116" s="19"/>
      <c r="K116" s="119"/>
    </row>
    <row r="117" spans="2:11" s="12" customFormat="1" x14ac:dyDescent="0.35">
      <c r="B117" s="3"/>
      <c r="C117" s="4"/>
      <c r="D117" s="3"/>
      <c r="E117" s="17"/>
      <c r="F117" s="17"/>
      <c r="G117" s="17"/>
      <c r="J117" s="19"/>
      <c r="K117" s="119"/>
    </row>
    <row r="118" spans="2:11" s="12" customFormat="1" x14ac:dyDescent="0.35">
      <c r="B118" s="3"/>
      <c r="C118" s="4"/>
      <c r="D118" s="3"/>
      <c r="E118" s="17"/>
      <c r="F118" s="17"/>
      <c r="G118" s="17"/>
      <c r="J118" s="19"/>
      <c r="K118" s="119"/>
    </row>
    <row r="119" spans="2:11" s="12" customFormat="1" x14ac:dyDescent="0.35">
      <c r="B119" s="3"/>
      <c r="C119" s="4"/>
      <c r="D119" s="3"/>
      <c r="E119" s="17"/>
      <c r="F119" s="17"/>
      <c r="G119" s="17"/>
      <c r="J119" s="19"/>
      <c r="K119" s="119"/>
    </row>
    <row r="120" spans="2:11" s="12" customFormat="1" x14ac:dyDescent="0.35">
      <c r="B120" s="3"/>
      <c r="C120" s="4"/>
      <c r="D120" s="3"/>
      <c r="E120" s="17"/>
      <c r="F120" s="17"/>
      <c r="G120" s="17"/>
      <c r="J120" s="19"/>
      <c r="K120" s="119"/>
    </row>
    <row r="121" spans="2:11" s="12" customFormat="1" x14ac:dyDescent="0.35">
      <c r="B121" s="3"/>
      <c r="C121" s="4"/>
      <c r="D121" s="3"/>
      <c r="E121" s="17"/>
      <c r="F121" s="17"/>
      <c r="G121" s="17"/>
      <c r="J121" s="19"/>
      <c r="K121" s="119"/>
    </row>
    <row r="122" spans="2:11" s="12" customFormat="1" x14ac:dyDescent="0.35">
      <c r="B122" s="3"/>
      <c r="C122" s="4"/>
      <c r="D122" s="3"/>
      <c r="E122" s="17"/>
      <c r="F122" s="17"/>
      <c r="G122" s="17"/>
      <c r="J122" s="19"/>
      <c r="K122" s="119"/>
    </row>
    <row r="123" spans="2:11" s="12" customFormat="1" x14ac:dyDescent="0.35">
      <c r="B123" s="3"/>
      <c r="C123" s="4"/>
      <c r="D123" s="3"/>
      <c r="E123" s="17"/>
      <c r="F123" s="17"/>
      <c r="G123" s="17"/>
      <c r="J123" s="19"/>
      <c r="K123" s="119"/>
    </row>
    <row r="124" spans="2:11" s="12" customFormat="1" x14ac:dyDescent="0.35">
      <c r="B124" s="3"/>
      <c r="C124" s="4"/>
      <c r="D124" s="3"/>
      <c r="E124" s="17"/>
      <c r="F124" s="17"/>
      <c r="G124" s="17"/>
      <c r="J124" s="19"/>
      <c r="K124" s="119"/>
    </row>
    <row r="125" spans="2:11" s="12" customFormat="1" x14ac:dyDescent="0.35">
      <c r="B125" s="3"/>
      <c r="C125" s="4"/>
      <c r="D125" s="3"/>
      <c r="E125" s="17"/>
      <c r="F125" s="17"/>
      <c r="G125" s="17"/>
      <c r="J125" s="19"/>
      <c r="K125" s="119"/>
    </row>
    <row r="126" spans="2:11" s="12" customFormat="1" x14ac:dyDescent="0.35">
      <c r="B126" s="3"/>
      <c r="C126" s="4"/>
      <c r="D126" s="3"/>
      <c r="E126" s="17"/>
      <c r="F126" s="17"/>
      <c r="G126" s="17"/>
      <c r="J126" s="19"/>
      <c r="K126" s="119"/>
    </row>
    <row r="127" spans="2:11" s="12" customFormat="1" x14ac:dyDescent="0.35">
      <c r="B127" s="3"/>
      <c r="C127" s="4"/>
      <c r="D127" s="3"/>
      <c r="E127" s="17"/>
      <c r="F127" s="17"/>
      <c r="G127" s="17"/>
      <c r="J127" s="19"/>
      <c r="K127" s="119"/>
    </row>
    <row r="128" spans="2:11" s="12" customFormat="1" x14ac:dyDescent="0.35">
      <c r="B128" s="3"/>
      <c r="C128" s="4"/>
      <c r="D128" s="3"/>
      <c r="E128" s="17"/>
      <c r="F128" s="17"/>
      <c r="G128" s="17"/>
      <c r="J128" s="19"/>
      <c r="K128" s="119"/>
    </row>
    <row r="129" spans="2:11" s="12" customFormat="1" x14ac:dyDescent="0.35">
      <c r="B129" s="3"/>
      <c r="C129" s="4"/>
      <c r="D129" s="3"/>
      <c r="E129" s="17"/>
      <c r="F129" s="17"/>
      <c r="G129" s="17"/>
      <c r="J129" s="19"/>
      <c r="K129" s="119"/>
    </row>
    <row r="130" spans="2:11" s="12" customFormat="1" x14ac:dyDescent="0.35">
      <c r="B130" s="3"/>
      <c r="C130" s="4"/>
      <c r="D130" s="3"/>
      <c r="E130" s="17"/>
      <c r="F130" s="17"/>
      <c r="G130" s="17"/>
      <c r="J130" s="19"/>
      <c r="K130" s="119"/>
    </row>
    <row r="131" spans="2:11" s="12" customFormat="1" x14ac:dyDescent="0.35">
      <c r="B131" s="3"/>
      <c r="C131" s="4"/>
      <c r="D131" s="3"/>
      <c r="E131" s="17"/>
      <c r="F131" s="17"/>
      <c r="G131" s="17"/>
      <c r="J131" s="19"/>
      <c r="K131" s="119"/>
    </row>
    <row r="132" spans="2:11" s="12" customFormat="1" x14ac:dyDescent="0.35">
      <c r="B132" s="3"/>
      <c r="C132" s="4"/>
      <c r="D132" s="3"/>
      <c r="E132" s="17"/>
      <c r="F132" s="17"/>
      <c r="G132" s="17"/>
      <c r="J132" s="19"/>
      <c r="K132" s="119"/>
    </row>
    <row r="133" spans="2:11" s="12" customFormat="1" x14ac:dyDescent="0.35">
      <c r="B133" s="3"/>
      <c r="C133" s="4"/>
      <c r="D133" s="3"/>
      <c r="E133" s="17"/>
      <c r="F133" s="17"/>
      <c r="G133" s="17"/>
      <c r="J133" s="19"/>
      <c r="K133" s="119"/>
    </row>
    <row r="134" spans="2:11" s="12" customFormat="1" x14ac:dyDescent="0.35">
      <c r="B134" s="3"/>
      <c r="C134" s="4"/>
      <c r="D134" s="3"/>
      <c r="E134" s="17"/>
      <c r="F134" s="17"/>
      <c r="G134" s="17"/>
      <c r="J134" s="19"/>
      <c r="K134" s="119"/>
    </row>
    <row r="135" spans="2:11" s="12" customFormat="1" x14ac:dyDescent="0.35">
      <c r="B135" s="3"/>
      <c r="C135" s="4"/>
      <c r="D135" s="3"/>
      <c r="E135" s="17"/>
      <c r="F135" s="17"/>
      <c r="G135" s="17"/>
      <c r="J135" s="19"/>
      <c r="K135" s="119"/>
    </row>
    <row r="136" spans="2:11" s="12" customFormat="1" x14ac:dyDescent="0.35">
      <c r="B136" s="3"/>
      <c r="C136" s="4"/>
      <c r="D136" s="3"/>
      <c r="E136" s="17"/>
      <c r="F136" s="17"/>
      <c r="G136" s="17"/>
      <c r="J136" s="19"/>
      <c r="K136" s="119"/>
    </row>
    <row r="137" spans="2:11" s="12" customFormat="1" x14ac:dyDescent="0.35">
      <c r="B137" s="3"/>
      <c r="C137" s="4"/>
      <c r="D137" s="3"/>
      <c r="E137" s="17"/>
      <c r="F137" s="17"/>
      <c r="G137" s="17"/>
      <c r="J137" s="19"/>
      <c r="K137" s="119"/>
    </row>
    <row r="138" spans="2:11" s="12" customFormat="1" x14ac:dyDescent="0.35">
      <c r="B138" s="3"/>
      <c r="C138" s="4"/>
      <c r="D138" s="3"/>
      <c r="E138" s="17"/>
      <c r="F138" s="17"/>
      <c r="G138" s="17"/>
      <c r="J138" s="19"/>
      <c r="K138" s="119"/>
    </row>
    <row r="139" spans="2:11" s="12" customFormat="1" x14ac:dyDescent="0.35">
      <c r="B139" s="3"/>
      <c r="C139" s="4"/>
      <c r="D139" s="3"/>
      <c r="E139" s="17"/>
      <c r="F139" s="17"/>
      <c r="G139" s="17"/>
      <c r="J139" s="19"/>
      <c r="K139" s="119"/>
    </row>
    <row r="140" spans="2:11" s="12" customFormat="1" x14ac:dyDescent="0.35">
      <c r="B140" s="3"/>
      <c r="C140" s="4"/>
      <c r="D140" s="3"/>
      <c r="E140" s="17"/>
      <c r="F140" s="17"/>
      <c r="G140" s="17"/>
      <c r="J140" s="19"/>
      <c r="K140" s="119"/>
    </row>
    <row r="141" spans="2:11" s="12" customFormat="1" x14ac:dyDescent="0.35">
      <c r="B141" s="3"/>
      <c r="C141" s="4"/>
      <c r="D141" s="3"/>
      <c r="E141" s="17"/>
      <c r="F141" s="17"/>
      <c r="G141" s="17"/>
      <c r="J141" s="19"/>
      <c r="K141" s="119"/>
    </row>
    <row r="142" spans="2:11" s="12" customFormat="1" x14ac:dyDescent="0.35">
      <c r="B142" s="3"/>
      <c r="C142" s="4"/>
      <c r="D142" s="3"/>
      <c r="E142" s="17"/>
      <c r="F142" s="17"/>
      <c r="G142" s="17"/>
      <c r="J142" s="19"/>
      <c r="K142" s="119"/>
    </row>
    <row r="143" spans="2:11" s="12" customFormat="1" x14ac:dyDescent="0.35">
      <c r="B143" s="3"/>
      <c r="C143" s="4"/>
      <c r="D143" s="3"/>
      <c r="E143" s="17"/>
      <c r="F143" s="17"/>
      <c r="G143" s="17"/>
      <c r="J143" s="19"/>
      <c r="K143" s="119"/>
    </row>
    <row r="144" spans="2:11" s="12" customFormat="1" x14ac:dyDescent="0.35">
      <c r="B144" s="3"/>
      <c r="C144" s="4"/>
      <c r="D144" s="3"/>
      <c r="E144" s="17"/>
      <c r="F144" s="17"/>
      <c r="G144" s="17"/>
      <c r="J144" s="19"/>
      <c r="K144" s="119"/>
    </row>
    <row r="145" spans="2:11" s="12" customFormat="1" x14ac:dyDescent="0.35">
      <c r="B145" s="3"/>
      <c r="C145" s="4"/>
      <c r="D145" s="3"/>
      <c r="E145" s="17"/>
      <c r="F145" s="17"/>
      <c r="G145" s="17"/>
      <c r="J145" s="19"/>
      <c r="K145" s="119"/>
    </row>
    <row r="146" spans="2:11" s="12" customFormat="1" x14ac:dyDescent="0.35">
      <c r="B146" s="3"/>
      <c r="C146" s="4"/>
      <c r="D146" s="3"/>
      <c r="E146" s="17"/>
      <c r="F146" s="17"/>
      <c r="G146" s="17"/>
      <c r="J146" s="19"/>
      <c r="K146" s="119"/>
    </row>
    <row r="147" spans="2:11" s="12" customFormat="1" x14ac:dyDescent="0.35">
      <c r="B147" s="3"/>
      <c r="C147" s="4"/>
      <c r="D147" s="3"/>
      <c r="E147" s="17"/>
      <c r="F147" s="17"/>
      <c r="G147" s="17"/>
      <c r="J147" s="19"/>
      <c r="K147" s="119"/>
    </row>
    <row r="148" spans="2:11" s="12" customFormat="1" x14ac:dyDescent="0.35">
      <c r="B148" s="3"/>
      <c r="C148" s="4"/>
      <c r="D148" s="3"/>
      <c r="E148" s="17"/>
      <c r="F148" s="17"/>
      <c r="G148" s="17"/>
      <c r="J148" s="19"/>
      <c r="K148" s="119"/>
    </row>
    <row r="149" spans="2:11" s="12" customFormat="1" x14ac:dyDescent="0.35">
      <c r="B149" s="3"/>
      <c r="C149" s="4"/>
      <c r="D149" s="3"/>
      <c r="E149" s="17"/>
      <c r="F149" s="17"/>
      <c r="G149" s="17"/>
      <c r="J149" s="19"/>
      <c r="K149" s="119"/>
    </row>
    <row r="150" spans="2:11" s="12" customFormat="1" x14ac:dyDescent="0.35">
      <c r="B150" s="3"/>
      <c r="C150" s="4"/>
      <c r="D150" s="3"/>
      <c r="E150" s="17"/>
      <c r="F150" s="17"/>
      <c r="G150" s="17"/>
      <c r="J150" s="19"/>
      <c r="K150" s="119"/>
    </row>
    <row r="151" spans="2:11" s="12" customFormat="1" x14ac:dyDescent="0.35">
      <c r="B151" s="3"/>
      <c r="C151" s="4"/>
      <c r="D151" s="3"/>
      <c r="E151" s="17"/>
      <c r="F151" s="17"/>
      <c r="G151" s="17"/>
      <c r="J151" s="19"/>
      <c r="K151" s="119"/>
    </row>
    <row r="152" spans="2:11" s="12" customFormat="1" x14ac:dyDescent="0.35">
      <c r="B152" s="3"/>
      <c r="C152" s="4"/>
      <c r="D152" s="3"/>
      <c r="E152" s="17"/>
      <c r="F152" s="17"/>
      <c r="G152" s="17"/>
      <c r="J152" s="19"/>
      <c r="K152" s="119"/>
    </row>
    <row r="153" spans="2:11" s="12" customFormat="1" x14ac:dyDescent="0.35">
      <c r="B153" s="3"/>
      <c r="C153" s="4"/>
      <c r="D153" s="3"/>
      <c r="E153" s="17"/>
      <c r="F153" s="17"/>
      <c r="G153" s="17"/>
      <c r="J153" s="19"/>
      <c r="K153" s="119"/>
    </row>
    <row r="154" spans="2:11" s="12" customFormat="1" x14ac:dyDescent="0.35">
      <c r="B154" s="3"/>
      <c r="C154" s="4"/>
      <c r="D154" s="3"/>
      <c r="E154" s="17"/>
      <c r="F154" s="17"/>
      <c r="G154" s="17"/>
      <c r="J154" s="19"/>
      <c r="K154" s="119"/>
    </row>
    <row r="155" spans="2:11" s="12" customFormat="1" x14ac:dyDescent="0.35">
      <c r="B155" s="3"/>
      <c r="C155" s="4"/>
      <c r="D155" s="3"/>
      <c r="E155" s="17"/>
      <c r="F155" s="17"/>
      <c r="G155" s="17"/>
      <c r="J155" s="19"/>
      <c r="K155" s="119"/>
    </row>
    <row r="156" spans="2:11" s="12" customFormat="1" x14ac:dyDescent="0.35">
      <c r="B156" s="3"/>
      <c r="C156" s="4"/>
      <c r="D156" s="3"/>
      <c r="E156" s="17"/>
      <c r="F156" s="17"/>
      <c r="G156" s="17"/>
      <c r="J156" s="19"/>
      <c r="K156" s="119"/>
    </row>
    <row r="157" spans="2:11" s="12" customFormat="1" x14ac:dyDescent="0.35">
      <c r="B157" s="3"/>
      <c r="C157" s="4"/>
      <c r="D157" s="3"/>
      <c r="E157" s="17"/>
      <c r="F157" s="17"/>
      <c r="G157" s="17"/>
      <c r="J157" s="19"/>
      <c r="K157" s="119"/>
    </row>
    <row r="158" spans="2:11" s="12" customFormat="1" x14ac:dyDescent="0.35">
      <c r="B158" s="3"/>
      <c r="C158" s="4"/>
      <c r="D158" s="3"/>
      <c r="E158" s="17"/>
      <c r="F158" s="17"/>
      <c r="G158" s="17"/>
      <c r="J158" s="19"/>
      <c r="K158" s="119"/>
    </row>
    <row r="159" spans="2:11" s="12" customFormat="1" x14ac:dyDescent="0.35">
      <c r="B159" s="3"/>
      <c r="C159" s="4"/>
      <c r="D159" s="3"/>
      <c r="E159" s="17"/>
      <c r="F159" s="17"/>
      <c r="G159" s="17"/>
      <c r="J159" s="19"/>
      <c r="K159" s="119"/>
    </row>
    <row r="160" spans="2:11" s="12" customFormat="1" x14ac:dyDescent="0.35">
      <c r="B160" s="3"/>
      <c r="C160" s="4"/>
      <c r="D160" s="3"/>
      <c r="E160" s="17"/>
      <c r="F160" s="17"/>
      <c r="G160" s="17"/>
      <c r="J160" s="19"/>
      <c r="K160" s="119"/>
    </row>
    <row r="161" spans="2:11" s="12" customFormat="1" x14ac:dyDescent="0.35">
      <c r="B161" s="3"/>
      <c r="C161" s="4"/>
      <c r="D161" s="3"/>
      <c r="E161" s="17"/>
      <c r="F161" s="17"/>
      <c r="G161" s="17"/>
      <c r="J161" s="19"/>
      <c r="K161" s="119"/>
    </row>
    <row r="162" spans="2:11" s="12" customFormat="1" x14ac:dyDescent="0.35">
      <c r="B162" s="3"/>
      <c r="C162" s="4"/>
      <c r="D162" s="3"/>
      <c r="E162" s="17"/>
      <c r="F162" s="17"/>
      <c r="G162" s="17"/>
      <c r="J162" s="19"/>
      <c r="K162" s="119"/>
    </row>
    <row r="163" spans="2:11" s="12" customFormat="1" x14ac:dyDescent="0.35">
      <c r="B163" s="3"/>
      <c r="C163" s="4"/>
      <c r="D163" s="3"/>
      <c r="E163" s="17"/>
      <c r="F163" s="17"/>
      <c r="G163" s="17"/>
      <c r="J163" s="19"/>
      <c r="K163" s="119"/>
    </row>
    <row r="164" spans="2:11" s="12" customFormat="1" x14ac:dyDescent="0.35">
      <c r="B164" s="3"/>
      <c r="C164" s="4"/>
      <c r="D164" s="3"/>
      <c r="E164" s="17"/>
      <c r="F164" s="17"/>
      <c r="G164" s="17"/>
      <c r="J164" s="19"/>
      <c r="K164" s="119"/>
    </row>
    <row r="165" spans="2:11" s="12" customFormat="1" x14ac:dyDescent="0.35">
      <c r="B165" s="3"/>
      <c r="C165" s="4"/>
      <c r="D165" s="3"/>
      <c r="E165" s="17"/>
      <c r="F165" s="17"/>
      <c r="G165" s="17"/>
      <c r="J165" s="19"/>
      <c r="K165" s="119"/>
    </row>
    <row r="166" spans="2:11" s="12" customFormat="1" x14ac:dyDescent="0.35">
      <c r="B166" s="3"/>
      <c r="C166" s="4"/>
      <c r="D166" s="3"/>
      <c r="E166" s="17"/>
      <c r="F166" s="17"/>
      <c r="G166" s="17"/>
      <c r="J166" s="19"/>
      <c r="K166" s="119"/>
    </row>
    <row r="167" spans="2:11" s="12" customFormat="1" x14ac:dyDescent="0.35">
      <c r="B167" s="3"/>
      <c r="C167" s="4"/>
      <c r="D167" s="3"/>
      <c r="E167" s="17"/>
      <c r="F167" s="17"/>
      <c r="G167" s="17"/>
      <c r="J167" s="19"/>
      <c r="K167" s="119"/>
    </row>
    <row r="168" spans="2:11" s="12" customFormat="1" x14ac:dyDescent="0.35">
      <c r="B168" s="3"/>
      <c r="C168" s="4"/>
      <c r="D168" s="3"/>
      <c r="E168" s="17"/>
      <c r="F168" s="17"/>
      <c r="G168" s="17"/>
      <c r="J168" s="19"/>
      <c r="K168" s="119"/>
    </row>
    <row r="169" spans="2:11" s="12" customFormat="1" x14ac:dyDescent="0.35">
      <c r="B169" s="3"/>
      <c r="C169" s="4"/>
      <c r="D169" s="3"/>
      <c r="E169" s="17"/>
      <c r="F169" s="17"/>
      <c r="G169" s="17"/>
      <c r="J169" s="19"/>
      <c r="K169" s="119"/>
    </row>
    <row r="170" spans="2:11" s="12" customFormat="1" x14ac:dyDescent="0.35">
      <c r="B170" s="3"/>
      <c r="C170" s="4"/>
      <c r="D170" s="3"/>
      <c r="E170" s="17"/>
      <c r="F170" s="17"/>
      <c r="G170" s="17"/>
      <c r="J170" s="19"/>
      <c r="K170" s="119"/>
    </row>
    <row r="171" spans="2:11" s="12" customFormat="1" x14ac:dyDescent="0.35">
      <c r="B171" s="3"/>
      <c r="C171" s="4"/>
      <c r="D171" s="3"/>
      <c r="E171" s="17"/>
      <c r="F171" s="17"/>
      <c r="G171" s="17"/>
      <c r="J171" s="19"/>
      <c r="K171" s="119"/>
    </row>
    <row r="172" spans="2:11" s="12" customFormat="1" x14ac:dyDescent="0.35">
      <c r="B172" s="3"/>
      <c r="C172" s="4"/>
      <c r="D172" s="3"/>
      <c r="E172" s="17"/>
      <c r="F172" s="17"/>
      <c r="G172" s="17"/>
      <c r="J172" s="19"/>
      <c r="K172" s="119"/>
    </row>
    <row r="173" spans="2:11" s="12" customFormat="1" x14ac:dyDescent="0.35">
      <c r="B173" s="3"/>
      <c r="C173" s="4"/>
      <c r="D173" s="3"/>
      <c r="E173" s="17"/>
      <c r="F173" s="17"/>
      <c r="G173" s="17"/>
      <c r="J173" s="19"/>
      <c r="K173" s="119"/>
    </row>
    <row r="174" spans="2:11" s="12" customFormat="1" x14ac:dyDescent="0.35">
      <c r="B174" s="3"/>
      <c r="C174" s="4"/>
      <c r="D174" s="3"/>
      <c r="E174" s="17"/>
      <c r="F174" s="17"/>
      <c r="G174" s="17"/>
      <c r="J174" s="19"/>
      <c r="K174" s="119"/>
    </row>
    <row r="175" spans="2:11" s="12" customFormat="1" x14ac:dyDescent="0.35">
      <c r="B175" s="3"/>
      <c r="C175" s="4"/>
      <c r="D175" s="3"/>
      <c r="E175" s="17"/>
      <c r="F175" s="17"/>
      <c r="G175" s="17"/>
      <c r="J175" s="19"/>
      <c r="K175" s="119"/>
    </row>
    <row r="176" spans="2:11" s="12" customFormat="1" x14ac:dyDescent="0.35">
      <c r="B176" s="3"/>
      <c r="C176" s="4"/>
      <c r="D176" s="3"/>
      <c r="E176" s="17"/>
      <c r="F176" s="17"/>
      <c r="G176" s="17"/>
      <c r="J176" s="19"/>
      <c r="K176" s="119"/>
    </row>
    <row r="177" spans="2:11" s="12" customFormat="1" x14ac:dyDescent="0.35">
      <c r="B177" s="3"/>
      <c r="C177" s="4"/>
      <c r="D177" s="3"/>
      <c r="E177" s="17"/>
      <c r="F177" s="17"/>
      <c r="G177" s="17"/>
      <c r="J177" s="19"/>
      <c r="K177" s="119"/>
    </row>
    <row r="178" spans="2:11" s="12" customFormat="1" x14ac:dyDescent="0.35">
      <c r="B178" s="3"/>
      <c r="C178" s="4"/>
      <c r="D178" s="3"/>
      <c r="E178" s="17"/>
      <c r="F178" s="17"/>
      <c r="G178" s="17"/>
      <c r="J178" s="19"/>
      <c r="K178" s="119"/>
    </row>
    <row r="179" spans="2:11" s="12" customFormat="1" x14ac:dyDescent="0.35">
      <c r="B179" s="3"/>
      <c r="C179" s="4"/>
      <c r="D179" s="3"/>
      <c r="E179" s="17"/>
      <c r="F179" s="17"/>
      <c r="G179" s="17"/>
      <c r="J179" s="19"/>
      <c r="K179" s="119"/>
    </row>
    <row r="180" spans="2:11" s="12" customFormat="1" x14ac:dyDescent="0.35">
      <c r="B180" s="3"/>
      <c r="C180" s="4"/>
      <c r="D180" s="3"/>
      <c r="E180" s="17"/>
      <c r="F180" s="17"/>
      <c r="G180" s="17"/>
      <c r="J180" s="19"/>
      <c r="K180" s="119"/>
    </row>
    <row r="181" spans="2:11" s="12" customFormat="1" x14ac:dyDescent="0.35">
      <c r="B181" s="3"/>
      <c r="C181" s="4"/>
      <c r="D181" s="3"/>
      <c r="E181" s="17"/>
      <c r="F181" s="17"/>
      <c r="G181" s="17"/>
      <c r="J181" s="19"/>
      <c r="K181" s="119"/>
    </row>
    <row r="182" spans="2:11" s="12" customFormat="1" x14ac:dyDescent="0.35">
      <c r="B182" s="3"/>
      <c r="C182" s="4"/>
      <c r="D182" s="3"/>
      <c r="E182" s="17"/>
      <c r="F182" s="17"/>
      <c r="G182" s="17"/>
      <c r="J182" s="19"/>
      <c r="K182" s="119"/>
    </row>
    <row r="183" spans="2:11" x14ac:dyDescent="0.35">
      <c r="B183" s="3"/>
      <c r="C183" s="4"/>
      <c r="D183" s="3"/>
      <c r="E183" s="17"/>
      <c r="F183" s="17"/>
    </row>
    <row r="184" spans="2:11" x14ac:dyDescent="0.35">
      <c r="B184" s="3"/>
      <c r="C184" s="4"/>
      <c r="D184" s="3"/>
      <c r="E184" s="17"/>
      <c r="F184" s="17"/>
    </row>
    <row r="185" spans="2:11" x14ac:dyDescent="0.35">
      <c r="B185" s="3"/>
      <c r="C185" s="4"/>
      <c r="D185" s="3"/>
      <c r="E185" s="17"/>
      <c r="F185" s="17"/>
    </row>
    <row r="186" spans="2:11" x14ac:dyDescent="0.35">
      <c r="B186" s="3"/>
      <c r="C186" s="4"/>
    </row>
    <row r="187" spans="2:11" x14ac:dyDescent="0.35">
      <c r="B187" s="3"/>
    </row>
  </sheetData>
  <mergeCells count="92">
    <mergeCell ref="H68:I68"/>
    <mergeCell ref="H69:I69"/>
    <mergeCell ref="H59:I61"/>
    <mergeCell ref="H62:I62"/>
    <mergeCell ref="J2:L2"/>
    <mergeCell ref="J3:L3"/>
    <mergeCell ref="H65:I65"/>
    <mergeCell ref="H66:I66"/>
    <mergeCell ref="H67:I67"/>
    <mergeCell ref="L19:L23"/>
    <mergeCell ref="K19:K23"/>
    <mergeCell ref="J19:J23"/>
    <mergeCell ref="H18:I18"/>
    <mergeCell ref="H25:I25"/>
    <mergeCell ref="H26:I26"/>
    <mergeCell ref="H27:I27"/>
    <mergeCell ref="B62:D62"/>
    <mergeCell ref="B58:D58"/>
    <mergeCell ref="C42:D42"/>
    <mergeCell ref="C43:D43"/>
    <mergeCell ref="B50:B57"/>
    <mergeCell ref="C49:D49"/>
    <mergeCell ref="B59:B61"/>
    <mergeCell ref="C59:C61"/>
    <mergeCell ref="C57:D57"/>
    <mergeCell ref="B44:B49"/>
    <mergeCell ref="C44:C48"/>
    <mergeCell ref="C50:C56"/>
    <mergeCell ref="C32:D32"/>
    <mergeCell ref="C12:C21"/>
    <mergeCell ref="E5:F5"/>
    <mergeCell ref="E6:F6"/>
    <mergeCell ref="B11:D11"/>
    <mergeCell ref="D17:F17"/>
    <mergeCell ref="D23:F23"/>
    <mergeCell ref="D28:F28"/>
    <mergeCell ref="C22:D22"/>
    <mergeCell ref="C23:C31"/>
    <mergeCell ref="B12:B43"/>
    <mergeCell ref="C34:C36"/>
    <mergeCell ref="C37:C39"/>
    <mergeCell ref="C41:D41"/>
    <mergeCell ref="C40:D40"/>
    <mergeCell ref="B3:D3"/>
    <mergeCell ref="B2:D2"/>
    <mergeCell ref="E2:F2"/>
    <mergeCell ref="D12:F12"/>
    <mergeCell ref="B9:H9"/>
    <mergeCell ref="E3:F3"/>
    <mergeCell ref="E4:F4"/>
    <mergeCell ref="B5:D5"/>
    <mergeCell ref="B4:D4"/>
    <mergeCell ref="E7:F7"/>
    <mergeCell ref="H11:I11"/>
    <mergeCell ref="H12:I12"/>
    <mergeCell ref="H13:I13"/>
    <mergeCell ref="H14:I14"/>
    <mergeCell ref="H15:I15"/>
    <mergeCell ref="H16:I16"/>
    <mergeCell ref="H17:I17"/>
    <mergeCell ref="H33:I33"/>
    <mergeCell ref="H34:I34"/>
    <mergeCell ref="H24:I24"/>
    <mergeCell ref="H35:I35"/>
    <mergeCell ref="H36:I36"/>
    <mergeCell ref="H28:I28"/>
    <mergeCell ref="H29:I29"/>
    <mergeCell ref="H30:I30"/>
    <mergeCell ref="H31:I31"/>
    <mergeCell ref="H32:I32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7:I57"/>
    <mergeCell ref="H58:I58"/>
    <mergeCell ref="H52:I52"/>
    <mergeCell ref="H53:I53"/>
    <mergeCell ref="H54:I54"/>
    <mergeCell ref="H55:I55"/>
    <mergeCell ref="H56:I56"/>
  </mergeCells>
  <conditionalFormatting sqref="E58:F58">
    <cfRule type="cellIs" dxfId="5" priority="6" operator="equal">
      <formula>$J$58</formula>
    </cfRule>
  </conditionalFormatting>
  <conditionalFormatting sqref="J58 L58">
    <cfRule type="cellIs" dxfId="4" priority="5" operator="equal">
      <formula>$E$58</formula>
    </cfRule>
  </conditionalFormatting>
  <conditionalFormatting sqref="E62:F62">
    <cfRule type="cellIs" dxfId="3" priority="4" operator="equal">
      <formula>$J$62</formula>
    </cfRule>
  </conditionalFormatting>
  <conditionalFormatting sqref="J62 L62">
    <cfRule type="cellIs" dxfId="2" priority="3" operator="equal">
      <formula>$E$62</formula>
    </cfRule>
  </conditionalFormatting>
  <conditionalFormatting sqref="J68:K68">
    <cfRule type="cellIs" dxfId="1" priority="1" operator="greaterThan">
      <formula>0.6</formula>
    </cfRule>
    <cfRule type="cellIs" dxfId="0" priority="2" operator="greaterThan">
      <formula>0.6</formula>
    </cfRule>
  </conditionalFormatting>
  <dataValidations count="1">
    <dataValidation type="list" allowBlank="1" showInputMessage="1" showErrorMessage="1" sqref="K19 K44:K47 K13:K17 K36:K42 K49:K57 K25:K34">
      <formula1>$M$12:$O$12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recettes</vt:lpstr>
      <vt:lpstr>Feuil1!Zone_d_impression</vt:lpstr>
    </vt:vector>
  </TitlesOfParts>
  <Company>Marie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Lemeilleur, Cécile</dc:creator>
  <cp:lastModifiedBy>Drouet, Théa</cp:lastModifiedBy>
  <cp:lastPrinted>2018-08-01T15:58:08Z</cp:lastPrinted>
  <dcterms:created xsi:type="dcterms:W3CDTF">2018-07-11T07:24:41Z</dcterms:created>
  <dcterms:modified xsi:type="dcterms:W3CDTF">2023-11-08T16:49:15Z</dcterms:modified>
</cp:coreProperties>
</file>