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Z:\SPECTACLE\COMMUN\6- AIDES AUX PROJETS\2025\SESSION 2\1.DOCUMENTS PARIS.FR\Document Paris.fr - versions de travail\Soutien à la création\Soutien à la Résidence Labo\"/>
    </mc:Choice>
  </mc:AlternateContent>
  <xr:revisionPtr revIDLastSave="0" documentId="13_ncr:1_{592C19E4-AB9C-4478-9F64-A4C6CCD64639}" xr6:coauthVersionLast="36" xr6:coauthVersionMax="36" xr10:uidLastSave="{00000000-0000-0000-0000-000000000000}"/>
  <workbookProtection workbookAlgorithmName="SHA-512" workbookHashValue="lRzAiaZXHL5C07o09GOBqD7KXgfdLPbBM+SE954M6/msMuqLZtvf6nIAvjxxw4XKJQp/LUfGERViIW3gti5POg==" workbookSaltValue="Lb8n3VG0UToDK+KkWqQoxA==" workbookSpinCount="100000" lockStructure="1"/>
  <bookViews>
    <workbookView xWindow="0" yWindow="0" windowWidth="28800" windowHeight="11325" activeTab="1" xr2:uid="{00000000-000D-0000-FFFF-FFFF00000000}"/>
  </bookViews>
  <sheets>
    <sheet name="DOCUMENTS A DEPOSER" sheetId="5" r:id="rId1"/>
    <sheet name="FORMULAIRE RESIDENCE LABO" sheetId="2" r:id="rId2"/>
    <sheet name="Suivi AAP" sheetId="1" state="hidden" r:id="rId3"/>
    <sheet name="(Données)" sheetId="3" state="hidden" r:id="rId4"/>
  </sheets>
  <externalReferences>
    <externalReference r:id="rId5"/>
  </externalReferences>
  <definedNames>
    <definedName name="Validation">'FORMULAIRE RESIDENCE LABO'!$D$102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6" i="1" l="1"/>
  <c r="D81" i="2"/>
  <c r="C163" i="2" l="1"/>
  <c r="C153" i="2"/>
  <c r="C143" i="2"/>
  <c r="C133" i="2"/>
  <c r="D167" i="2" l="1"/>
  <c r="D32" i="2"/>
  <c r="D83" i="2"/>
  <c r="C38" i="5"/>
  <c r="D71" i="2" l="1"/>
  <c r="C171" i="2" l="1"/>
  <c r="D171" i="2" s="1"/>
  <c r="L70" i="2" l="1"/>
  <c r="G70" i="2" l="1"/>
  <c r="BU6" i="1" s="1"/>
  <c r="BV6" i="1"/>
  <c r="CD6" i="1"/>
  <c r="C74" i="5"/>
  <c r="C72" i="5"/>
  <c r="C70" i="5"/>
  <c r="C65" i="5"/>
  <c r="C63" i="5"/>
  <c r="C58" i="5"/>
  <c r="C56" i="5"/>
  <c r="C51" i="5"/>
  <c r="C49" i="5"/>
  <c r="C47" i="5"/>
  <c r="E117" i="2"/>
  <c r="BG6" i="1" s="1"/>
  <c r="D18" i="2"/>
  <c r="BE6" i="1"/>
  <c r="BS6" i="1"/>
  <c r="BR6" i="1"/>
  <c r="BQ6" i="1"/>
  <c r="D163" i="2"/>
  <c r="D161" i="2"/>
  <c r="D159" i="2"/>
  <c r="D157" i="2"/>
  <c r="BP6" i="1"/>
  <c r="BO6" i="1"/>
  <c r="BN6" i="1"/>
  <c r="BM6" i="1"/>
  <c r="BL6" i="1"/>
  <c r="BK6" i="1"/>
  <c r="BJ6" i="1"/>
  <c r="BI6" i="1"/>
  <c r="BH6" i="1"/>
  <c r="E26" i="2"/>
  <c r="AB6" i="1" s="1"/>
  <c r="E54" i="2"/>
  <c r="D117" i="2"/>
  <c r="D118" i="2"/>
  <c r="BZ6" i="1"/>
  <c r="BY6" i="1"/>
  <c r="BX6" i="1"/>
  <c r="E109" i="2"/>
  <c r="E29" i="2"/>
  <c r="AW6" i="1"/>
  <c r="BD6" i="1"/>
  <c r="BC6" i="1"/>
  <c r="BA6" i="1"/>
  <c r="AY6" i="1"/>
  <c r="AX6" i="1"/>
  <c r="AV6" i="1"/>
  <c r="BT6" i="1" l="1"/>
  <c r="C37" i="5" l="1"/>
  <c r="C39" i="5"/>
  <c r="C40" i="5"/>
  <c r="C36" i="5"/>
  <c r="C25" i="5"/>
  <c r="C26" i="5"/>
  <c r="C27" i="5"/>
  <c r="C28" i="5"/>
  <c r="C30" i="5"/>
  <c r="C32" i="5"/>
  <c r="C24" i="5"/>
  <c r="D169" i="2" l="1"/>
  <c r="D153" i="2"/>
  <c r="D151" i="2"/>
  <c r="D149" i="2"/>
  <c r="D147" i="2"/>
  <c r="D143" i="2"/>
  <c r="D141" i="2"/>
  <c r="D139" i="2"/>
  <c r="D137" i="2"/>
  <c r="D133" i="2"/>
  <c r="D131" i="2"/>
  <c r="D129" i="2"/>
  <c r="D127" i="2"/>
  <c r="D119" i="2"/>
  <c r="D115" i="2"/>
  <c r="D111" i="2"/>
  <c r="D107" i="2"/>
  <c r="D100" i="2"/>
  <c r="D98" i="2"/>
  <c r="D96" i="2"/>
  <c r="D94" i="2"/>
  <c r="D92" i="2"/>
  <c r="D90" i="2"/>
  <c r="D87" i="2"/>
  <c r="D85" i="2"/>
  <c r="D79" i="2"/>
  <c r="D77" i="2"/>
  <c r="D70" i="2"/>
  <c r="D73" i="2"/>
  <c r="D116" i="2"/>
  <c r="D109" i="2"/>
  <c r="D54" i="2"/>
  <c r="D89" i="2"/>
  <c r="D75" i="2"/>
  <c r="D68" i="2"/>
  <c r="D63" i="2"/>
  <c r="D61" i="2"/>
  <c r="D59" i="2"/>
  <c r="D57" i="2"/>
  <c r="D55" i="2"/>
  <c r="D52" i="2"/>
  <c r="D50" i="2"/>
  <c r="D48" i="2"/>
  <c r="D46" i="2"/>
  <c r="D42" i="2"/>
  <c r="D40" i="2"/>
  <c r="D38" i="2"/>
  <c r="D36" i="2"/>
  <c r="D34" i="2"/>
  <c r="D29" i="2"/>
  <c r="D26" i="2"/>
  <c r="D27" i="2"/>
  <c r="D24" i="2"/>
  <c r="D22" i="2"/>
  <c r="D20" i="2"/>
  <c r="D102" i="2" l="1"/>
</calcChain>
</file>

<file path=xl/sharedStrings.xml><?xml version="1.0" encoding="utf-8"?>
<sst xmlns="http://schemas.openxmlformats.org/spreadsheetml/2006/main" count="240" uniqueCount="194">
  <si>
    <r>
      <t xml:space="preserve">Rémunération </t>
    </r>
    <r>
      <rPr>
        <b/>
        <i/>
        <sz val="12"/>
        <color theme="1"/>
        <rFont val="Calibri"/>
        <family val="2"/>
        <scheme val="minor"/>
      </rPr>
      <t>(nb de personnes)</t>
    </r>
  </si>
  <si>
    <t>Critères transition écologique</t>
  </si>
  <si>
    <t>artistique</t>
  </si>
  <si>
    <t>tech</t>
  </si>
  <si>
    <t>admin</t>
  </si>
  <si>
    <t>autre</t>
  </si>
  <si>
    <t>TOTAL</t>
  </si>
  <si>
    <t>Articles</t>
  </si>
  <si>
    <t>N°dossier Commission</t>
  </si>
  <si>
    <t>Nom du partenaire</t>
  </si>
  <si>
    <t>Numéro Paris Asso</t>
  </si>
  <si>
    <t>Type Partenaire</t>
  </si>
  <si>
    <t>Numéro de dossier</t>
  </si>
  <si>
    <t>Objet du dossier</t>
  </si>
  <si>
    <t>Date Dépôt Demande</t>
  </si>
  <si>
    <t>Numéro d'appel à projets</t>
  </si>
  <si>
    <t>Année budgétaire</t>
  </si>
  <si>
    <t>Montant demandé</t>
  </si>
  <si>
    <t>Statut du dossier</t>
  </si>
  <si>
    <t>Instructeur</t>
  </si>
  <si>
    <t>Fonction</t>
  </si>
  <si>
    <t>civilité</t>
  </si>
  <si>
    <t>Nom du responsable légal</t>
  </si>
  <si>
    <t>Prénom du responsable légal</t>
  </si>
  <si>
    <t>Adresse du siège social</t>
  </si>
  <si>
    <t>complément adresse</t>
  </si>
  <si>
    <t>Code postal</t>
  </si>
  <si>
    <t>Ville</t>
  </si>
  <si>
    <t>CS</t>
  </si>
  <si>
    <t>Code</t>
  </si>
  <si>
    <t>Commentaires</t>
  </si>
  <si>
    <t>Appel à projets (O/N)</t>
  </si>
  <si>
    <t>Aides précédentes depuis 2019 (au titre des AAP)</t>
  </si>
  <si>
    <t>Formulaire de bilan justifiant précédente(s) aide(s) à compter de 2021</t>
  </si>
  <si>
    <t>Equipe professionnelle titulaire d'une licence d'entrepreneur (Oui/Non)</t>
  </si>
  <si>
    <t>Siège social 
IDF pour la résidence (Oui/Non)</t>
  </si>
  <si>
    <t>Spectacle diffusé pour la 1ère fois à Paris ou jamais présenté auparavant pour la résidence  (Oui/Non)</t>
  </si>
  <si>
    <t>contrat(s) ?</t>
  </si>
  <si>
    <t>répond aux critères de jours de diff ou résidence (oui/non)?</t>
  </si>
  <si>
    <t xml:space="preserve">formulaire complété ? </t>
  </si>
  <si>
    <t xml:space="preserve">dossier artistique remis ? </t>
  </si>
  <si>
    <t xml:space="preserve">matrice budgétaire ? </t>
  </si>
  <si>
    <t xml:space="preserve">BP global annuel de l'asso ? </t>
  </si>
  <si>
    <t>RIB ?</t>
  </si>
  <si>
    <t xml:space="preserve">rapport d'activités N-1 ? </t>
  </si>
  <si>
    <t xml:space="preserve">derniers PV d'AG approuvant les comptes ? </t>
  </si>
  <si>
    <t>comptes N-1</t>
  </si>
  <si>
    <t>N° de Siret</t>
  </si>
  <si>
    <t>récépissé délaclaration ou Kbis ?</t>
  </si>
  <si>
    <t>Statuts</t>
  </si>
  <si>
    <t>dossier complet ?</t>
  </si>
  <si>
    <t>Eligibilité (OUI/NON)</t>
  </si>
  <si>
    <t>Titre du projet</t>
  </si>
  <si>
    <t>Nom de la direction artistique du projet (du collectif / de / d')</t>
  </si>
  <si>
    <t>CONTACT - MAIL pour envoi courriers</t>
  </si>
  <si>
    <r>
      <t>dates de réalisation
(</t>
    </r>
    <r>
      <rPr>
        <b/>
        <i/>
        <sz val="12"/>
        <color theme="1"/>
        <rFont val="Calibri"/>
        <family val="2"/>
      </rPr>
      <t>du X au X 2024)</t>
    </r>
  </si>
  <si>
    <t>nb (rpz ou j de rési)</t>
  </si>
  <si>
    <r>
      <t>lieu
(</t>
    </r>
    <r>
      <rPr>
        <b/>
        <i/>
        <sz val="12"/>
        <color theme="1"/>
        <rFont val="Calibri"/>
        <family val="2"/>
        <scheme val="minor"/>
      </rPr>
      <t>à / au)</t>
    </r>
  </si>
  <si>
    <t>diff/ rés / festival</t>
  </si>
  <si>
    <t>émergence (O/N)</t>
  </si>
  <si>
    <t>Projet d'action culturelle (Oui/Non) ?</t>
  </si>
  <si>
    <t>Si oui, détails</t>
  </si>
  <si>
    <t>Commentaires fin instruction</t>
  </si>
  <si>
    <r>
      <t xml:space="preserve">DA du </t>
    </r>
    <r>
      <rPr>
        <b/>
        <u/>
        <sz val="12"/>
        <color theme="1"/>
        <rFont val="Calibri"/>
        <family val="2"/>
        <scheme val="minor"/>
      </rPr>
      <t xml:space="preserve">projet </t>
    </r>
    <r>
      <rPr>
        <b/>
        <sz val="12"/>
        <color theme="1"/>
        <rFont val="Calibri"/>
        <family val="2"/>
        <scheme val="minor"/>
      </rPr>
      <t>(F/H/NG/M)</t>
    </r>
  </si>
  <si>
    <t>H</t>
  </si>
  <si>
    <t>F</t>
  </si>
  <si>
    <t>NG</t>
  </si>
  <si>
    <t>Commission pour avis principal</t>
  </si>
  <si>
    <t>2nd avis Commission</t>
  </si>
  <si>
    <t>budget du projet (hors valo)</t>
  </si>
  <si>
    <t>montant demandé</t>
  </si>
  <si>
    <t>% du budget</t>
  </si>
  <si>
    <t>besoin calculé</t>
  </si>
  <si>
    <t>montant initial de l'aide proposé par le BS</t>
  </si>
  <si>
    <t>Modes de déplacements dans le cadre du projet et Autres  (écoconception et réemploi de matériaux, réduction de l’empreinte carbone, sobriété numérique…)</t>
  </si>
  <si>
    <t>commentaires transition éco</t>
  </si>
  <si>
    <t>Total</t>
  </si>
  <si>
    <r>
      <t xml:space="preserve">Demande </t>
    </r>
    <r>
      <rPr>
        <sz val="11"/>
        <color theme="1"/>
        <rFont val="Calibri"/>
        <family val="2"/>
      </rPr>
      <t>≤ au plafond de subvention possible ?</t>
    </r>
  </si>
  <si>
    <r>
      <t>Liste des membres du bureau ou des dirigent</t>
    </r>
    <r>
      <rPr>
        <sz val="11"/>
        <color theme="1"/>
        <rFont val="Calibri"/>
        <family val="2"/>
      </rPr>
      <t>∙es</t>
    </r>
    <r>
      <rPr>
        <sz val="11"/>
        <color theme="1"/>
        <rFont val="Calibri"/>
        <family val="2"/>
        <scheme val="minor"/>
      </rPr>
      <t xml:space="preserve"> ?</t>
    </r>
  </si>
  <si>
    <t>Oui</t>
  </si>
  <si>
    <t>Non</t>
  </si>
  <si>
    <t>Diffusion</t>
  </si>
  <si>
    <t xml:space="preserve">Résidence Création </t>
  </si>
  <si>
    <t>Résidence laboratoire</t>
  </si>
  <si>
    <t>Présentation de la structure artistique</t>
  </si>
  <si>
    <t xml:space="preserve">Compagnie </t>
  </si>
  <si>
    <t xml:space="preserve">Votre projet </t>
  </si>
  <si>
    <t>Votre projet prévoit-il un programme d'actions artistiques et culturelles ?</t>
  </si>
  <si>
    <t>Si votre équipe et projet portent une attention particulière aux publics en situation de handicap, merci de préciser comment :</t>
  </si>
  <si>
    <t>Si votre équipe et projet portent une attention particulière à l’égalité femmes-hommes et au genre, merci de préciser comment :</t>
  </si>
  <si>
    <t>Si votre équipe et projet portent une attention particulière aux enjeux écologiques et environnementaux, merci de préciser comment :</t>
  </si>
  <si>
    <t>Comment se situe ce nouveau projet dans votre parcours artistique ?</t>
  </si>
  <si>
    <t>Comment situez-vous votre projet dans le paysage artistique actuel ? Dans celui de votre discipline ?</t>
  </si>
  <si>
    <t>Nom :</t>
  </si>
  <si>
    <t>Adresse siège social :</t>
  </si>
  <si>
    <t>Région d'implantation :</t>
  </si>
  <si>
    <t>Site internet :</t>
  </si>
  <si>
    <t>Licence entrepreneur du spectacle :</t>
  </si>
  <si>
    <t>Délivrée le :</t>
  </si>
  <si>
    <t>Nombre de créations déjà réalisées :</t>
  </si>
  <si>
    <t>Courriel :</t>
  </si>
  <si>
    <t>Téléphone :</t>
  </si>
  <si>
    <t>Titre :</t>
  </si>
  <si>
    <t>Description synthétique du projet :</t>
  </si>
  <si>
    <t>Théâtre</t>
  </si>
  <si>
    <t xml:space="preserve">Arts de la rue </t>
  </si>
  <si>
    <t>Marionnettes</t>
  </si>
  <si>
    <t>Cirque</t>
  </si>
  <si>
    <t xml:space="preserve">Danse </t>
  </si>
  <si>
    <t>Mime et geste</t>
  </si>
  <si>
    <t>Spectacle vivant plurisdisciplinaire</t>
  </si>
  <si>
    <t>Tout public</t>
  </si>
  <si>
    <t>Jeune Public</t>
  </si>
  <si>
    <t>Equipe et personnes associés au projet</t>
  </si>
  <si>
    <t xml:space="preserve">Nom(s) de la direction artistique : </t>
  </si>
  <si>
    <t>Nombre total de personnes à la direction artistique de la compagnie :</t>
  </si>
  <si>
    <t>1 ou plusieurs femme(s)</t>
  </si>
  <si>
    <t>1 ou plusieurs homme(s)</t>
  </si>
  <si>
    <t>1 ou plusieurs personne(s) non-genrée(s)</t>
  </si>
  <si>
    <t>Personnes rémunérées</t>
  </si>
  <si>
    <t>ARTISTIQUE</t>
  </si>
  <si>
    <t>Nombre d'hommes</t>
  </si>
  <si>
    <t>Nombre de femmes</t>
  </si>
  <si>
    <t>TECHNIQUE</t>
  </si>
  <si>
    <t>ADMINISTRATION</t>
  </si>
  <si>
    <t>Liens sonores et/ou vidéos éventuels :</t>
  </si>
  <si>
    <t>BUDGET</t>
  </si>
  <si>
    <t>Montant de la subvention demandée :</t>
  </si>
  <si>
    <t>Part de la subvention dans le budget du projet :</t>
  </si>
  <si>
    <t>Montant global du budget (hors valorisation) </t>
  </si>
  <si>
    <t>Pour rappel, merci d’annexer à votre dossier la matrice budgétaire disponible sur paris.fr, ainsi que l’ensemble des documents demandés pour que votre dossier soit complet.</t>
  </si>
  <si>
    <t>Direction des affaires culturelles</t>
  </si>
  <si>
    <r>
      <t xml:space="preserve">Votre structure est-elle émergente ?
</t>
    </r>
    <r>
      <rPr>
        <i/>
        <sz val="12"/>
        <color theme="1"/>
        <rFont val="Montserrat"/>
        <family val="3"/>
      </rPr>
      <t xml:space="preserve">(tel que défini dans le cadre de ce dispositif, à savoir: une structure juridiquement constituée depuis moins de 5 ans et/ou ayant moins de 5 productions à son actif ) </t>
    </r>
  </si>
  <si>
    <r>
      <t xml:space="preserve">Si oui, détailler 
</t>
    </r>
    <r>
      <rPr>
        <i/>
        <sz val="12"/>
        <color theme="1"/>
        <rFont val="Montserrat"/>
        <family val="3"/>
      </rPr>
      <t>(nombre d’heures, calendrier, modalités, partenaires, publics,etc.) :</t>
    </r>
  </si>
  <si>
    <t>Documents à déposer en complément sur la plateforme Paris-Subventions</t>
  </si>
  <si>
    <t>Documents liés au projet</t>
  </si>
  <si>
    <t>Le présent formulaire rempli</t>
  </si>
  <si>
    <t>le descriptif de la distribution et des artistes impliqués ;</t>
  </si>
  <si>
    <r>
      <t xml:space="preserve">Activité principale de votre structure :
</t>
    </r>
    <r>
      <rPr>
        <i/>
        <sz val="14"/>
        <color theme="1"/>
        <rFont val="Montserrat"/>
        <family val="3"/>
      </rPr>
      <t>(cocher une seule cas)</t>
    </r>
  </si>
  <si>
    <r>
      <t xml:space="preserve">Personne à contacter pour le projet 
</t>
    </r>
    <r>
      <rPr>
        <i/>
        <sz val="14"/>
        <color theme="1"/>
        <rFont val="Montserrat"/>
        <family val="3"/>
      </rPr>
      <t>(Nom, Prénom)</t>
    </r>
  </si>
  <si>
    <r>
      <t xml:space="preserve">Contenu artistique dominant de votre projet
</t>
    </r>
    <r>
      <rPr>
        <i/>
        <sz val="14"/>
        <color theme="1"/>
        <rFont val="Montserrat"/>
        <family val="3"/>
      </rPr>
      <t>(cocher une seule case)</t>
    </r>
  </si>
  <si>
    <r>
      <t>Destination : 
(</t>
    </r>
    <r>
      <rPr>
        <i/>
        <sz val="14"/>
        <color theme="1"/>
        <rFont val="Montserrat"/>
        <family val="3"/>
      </rPr>
      <t>Pour rappel, les projets jeune public sont soumis à une 
commission spécifique)</t>
    </r>
  </si>
  <si>
    <r>
      <t>Autres</t>
    </r>
    <r>
      <rPr>
        <i/>
        <sz val="14"/>
        <color theme="1"/>
        <rFont val="Montserrat"/>
        <family val="3"/>
      </rPr>
      <t xml:space="preserve"> (non genré·e, non binaire, etc.)</t>
    </r>
  </si>
  <si>
    <t xml:space="preserve">un budget prévisionnel, obligatoirement sous la forme du modèle à télécharger sur la page paris.fr ; </t>
  </si>
  <si>
    <t>les lettres d’engagement éventuelles des différents partenaires du projet.</t>
  </si>
  <si>
    <t>Equipe mixte</t>
  </si>
  <si>
    <t xml:space="preserve">Genre(s) : </t>
  </si>
  <si>
    <t>Genre(s) :</t>
  </si>
  <si>
    <t>AUTRE</t>
  </si>
  <si>
    <t>Documents juridiques de la structure</t>
  </si>
  <si>
    <t>Le rapport d’activité pour l’année écoulée ;</t>
  </si>
  <si>
    <t>Les statuts à jour de l’association ou de la société.</t>
  </si>
  <si>
    <t>Pour les associations :</t>
  </si>
  <si>
    <t>Le numéro de SIRET (https://avis-situation-sirene.insee.fr/)</t>
  </si>
  <si>
    <t xml:space="preserve">La liste actualisée des membres du bureau et du conseil d’administration s’il existe </t>
  </si>
  <si>
    <t>Pour les sociétés :</t>
  </si>
  <si>
    <t>L’extrait Kbis datant de moins de 6 mois</t>
  </si>
  <si>
    <t>La liste actualisée et nominative des dirigeant·es</t>
  </si>
  <si>
    <t>Documents financiers de la structure</t>
  </si>
  <si>
    <t>Un relevé d’identité bancaire ou postal établi au nom de l’association ou de la structure porteuse, sous l’intitulé statutaire déclaré et publié au Journal Officiel ;</t>
  </si>
  <si>
    <t>Le budget prévisionnel global de l’association ou de la société de l’année de la demande, signé par le·la représentant·e légal ou son personnel mandaté ;</t>
  </si>
  <si>
    <t>les documents doivent être certifiés conformes par le·la responsable légal·e et le cas échéant certifiés par un commissaire aux comptes (pour les structures percevant un montant de subventions publiques égal ou supérieur à 153 000 €).</t>
  </si>
  <si>
    <t>jeune public</t>
  </si>
  <si>
    <t>Discipline 
Artistique</t>
  </si>
  <si>
    <r>
      <t>La direction artistique</t>
    </r>
    <r>
      <rPr>
        <b/>
        <u/>
        <sz val="14"/>
        <color theme="1"/>
        <rFont val="Montserrat"/>
        <family val="3"/>
      </rPr>
      <t xml:space="preserve"> </t>
    </r>
    <r>
      <rPr>
        <b/>
        <u/>
        <sz val="14"/>
        <color rgb="FFFF0000"/>
        <rFont val="Montserrat"/>
        <family val="3"/>
      </rPr>
      <t>DU PROJET</t>
    </r>
    <r>
      <rPr>
        <b/>
        <sz val="14"/>
        <color theme="1"/>
        <rFont val="Montserrat"/>
        <family val="3"/>
      </rPr>
      <t xml:space="preserve"> est assurée par : </t>
    </r>
  </si>
  <si>
    <r>
      <t xml:space="preserve">La direction artistique </t>
    </r>
    <r>
      <rPr>
        <b/>
        <u/>
        <sz val="14"/>
        <color rgb="FFFF0000"/>
        <rFont val="Montserrat"/>
        <family val="3"/>
      </rPr>
      <t>DE LA COMPAGNIE</t>
    </r>
    <r>
      <rPr>
        <b/>
        <sz val="14"/>
        <color theme="1"/>
        <rFont val="Montserrat"/>
        <family val="3"/>
      </rPr>
      <t xml:space="preserve"> est assurée par : </t>
    </r>
  </si>
  <si>
    <t>Autre</t>
  </si>
  <si>
    <t xml:space="preserve">Si autre, précisez : </t>
  </si>
  <si>
    <r>
      <t xml:space="preserve">Porteur·euse de la demande </t>
    </r>
    <r>
      <rPr>
        <b/>
        <i/>
        <u/>
        <sz val="16"/>
        <color theme="1"/>
        <rFont val="Montserrat"/>
        <family val="3"/>
      </rPr>
      <t>SI DIFFERENT</t>
    </r>
    <r>
      <rPr>
        <b/>
        <i/>
        <sz val="16"/>
        <color theme="1"/>
        <rFont val="Montserrat"/>
        <family val="3"/>
      </rPr>
      <t xml:space="preserve">
</t>
    </r>
    <r>
      <rPr>
        <i/>
        <sz val="16"/>
        <color theme="1"/>
        <rFont val="Montserrat"/>
        <family val="3"/>
      </rPr>
      <t>(production déléguée, bureau de production, ...)</t>
    </r>
  </si>
  <si>
    <r>
      <rPr>
        <b/>
        <sz val="14"/>
        <rFont val="Montserrat"/>
        <family val="3"/>
      </rPr>
      <t xml:space="preserve">Répartition des personnes associées </t>
    </r>
    <r>
      <rPr>
        <b/>
        <u/>
        <sz val="14"/>
        <color rgb="FFFF0000"/>
        <rFont val="Montserrat"/>
        <family val="3"/>
      </rPr>
      <t>AU PROJET</t>
    </r>
    <r>
      <rPr>
        <b/>
        <u/>
        <sz val="14"/>
        <rFont val="Montserrat"/>
        <family val="3"/>
      </rPr>
      <t xml:space="preserve">
</t>
    </r>
    <r>
      <rPr>
        <i/>
        <sz val="12"/>
        <rFont val="Montserrat"/>
        <family val="3"/>
      </rPr>
      <t>(les chiffres doivent être cohérents avec la masse salariale indiquée dans la matrice budgétaire) :</t>
    </r>
    <r>
      <rPr>
        <b/>
        <u/>
        <sz val="14"/>
        <rFont val="Montserrat"/>
        <family val="3"/>
      </rPr>
      <t xml:space="preserve">
</t>
    </r>
  </si>
  <si>
    <t xml:space="preserve"> Nombre total de personnes à la direction artistique du projet  :</t>
  </si>
  <si>
    <t xml:space="preserve">Le dossier artistique est le seul document qui sera envoyé aux expert·es </t>
  </si>
  <si>
    <r>
      <t xml:space="preserve">*ce parcours précisera clairement s’il s’agit d’une </t>
    </r>
    <r>
      <rPr>
        <u/>
        <sz val="14"/>
        <rFont val="Montserrat"/>
        <family val="3"/>
      </rPr>
      <t>compagnie émergente,</t>
    </r>
    <r>
      <rPr>
        <sz val="14"/>
        <rFont val="Montserrat"/>
        <family val="3"/>
      </rPr>
      <t xml:space="preserve"> telle que définie dans le cadre de ce dispositif à savoir : </t>
    </r>
    <r>
      <rPr>
        <i/>
        <sz val="14"/>
        <rFont val="Montserrat"/>
        <family val="3"/>
      </rPr>
      <t>une structure juridiquement constituée depuis moins de 5 ans et/ou ayant moins de 5 productions à son actif ;</t>
    </r>
  </si>
  <si>
    <r>
      <t xml:space="preserve">Les derniers procès-verbaux des conseils d’administration et assemblées générales ; </t>
    </r>
    <r>
      <rPr>
        <b/>
        <sz val="14"/>
        <rFont val="Montserrat"/>
        <family val="3"/>
      </rPr>
      <t>notamment le PV signé qui approuve les comptes de l’année n-1 ;</t>
    </r>
  </si>
  <si>
    <r>
      <t>Le bilan financier, le compte de résultat et les annexes détaillées</t>
    </r>
    <r>
      <rPr>
        <sz val="14"/>
        <rFont val="Montserrat"/>
        <family val="3"/>
      </rPr>
      <t xml:space="preserve"> </t>
    </r>
    <r>
      <rPr>
        <b/>
        <sz val="14"/>
        <rFont val="Montserrat"/>
        <family val="3"/>
      </rPr>
      <t>des deux derniers exercices comptables</t>
    </r>
    <r>
      <rPr>
        <sz val="14"/>
        <rFont val="Montserrat"/>
        <family val="3"/>
      </rPr>
      <t xml:space="preserve"> :</t>
    </r>
  </si>
  <si>
    <r>
      <t xml:space="preserve">Un dossier artistique et culturel complet incluant </t>
    </r>
    <r>
      <rPr>
        <b/>
        <u/>
        <sz val="14"/>
        <rFont val="Montserrat"/>
        <family val="3"/>
      </rPr>
      <t>dans un même document (format pdf)</t>
    </r>
    <r>
      <rPr>
        <b/>
        <sz val="14"/>
        <rFont val="Montserrat"/>
        <family val="3"/>
      </rPr>
      <t xml:space="preserve"> :</t>
    </r>
  </si>
  <si>
    <r>
      <t>La licence d’entrepreneur du spectacle (licence 2) en cours de validité</t>
    </r>
    <r>
      <rPr>
        <sz val="14"/>
        <rFont val="Montserrat"/>
        <family val="3"/>
      </rPr>
      <t xml:space="preserve"> </t>
    </r>
    <r>
      <rPr>
        <b/>
        <sz val="14"/>
        <rFont val="Montserrat"/>
        <family val="3"/>
      </rPr>
      <t xml:space="preserve">ou le récépissé de demande de renouvellement </t>
    </r>
    <r>
      <rPr>
        <sz val="14"/>
        <rFont val="Montserrat"/>
        <family val="3"/>
      </rPr>
      <t>;</t>
    </r>
  </si>
  <si>
    <t>FORMULAIRE DE DEMANDE D’AIDE A LA RÉSIDENCE LABORATOIRE D’ŒUVRES DANS LE DOMAINE DU SPECTACLE VIVANT (HORS MUSIQUE)</t>
  </si>
  <si>
    <t>une note d’intention artistique présentant le projet de résidence de recherche ; la note précisera l’accompagnement (en numéraire, en industrie, en nature) proposé à l’équipe artistique par le lieu/structure d’accueil de la résidence ;</t>
  </si>
  <si>
    <t>la démarche artistique et le parcours de la compagnie</t>
  </si>
  <si>
    <t>*ce parcours indiquera les lieux de diffusion et les actions culturelles pour apprécier son lien avec le territoire parisien</t>
  </si>
  <si>
    <t>des matériaux présentant l’objet de la recherche s’il y en a</t>
  </si>
  <si>
    <t>le(s) contrat(s) de résidence signé(s) et les conditions de diffusion dans le cadre du projet de résidence (nombre de dates) ;</t>
  </si>
  <si>
    <t>Lieu(x) de résidence :</t>
  </si>
  <si>
    <t xml:space="preserve">Modalités du ou des contrat(s) de résidence : </t>
  </si>
  <si>
    <t>Date de création de votre structure :</t>
  </si>
  <si>
    <t>FORMULAIRE DE DEMANDE D’AIDE A LA RESIDENCE LABORATOIRE D’ŒUVRES DANS LE DOMAINE DU SPECTACLE VIVANT (HORS MUSIQUE)</t>
  </si>
  <si>
    <t>V</t>
  </si>
  <si>
    <r>
      <t xml:space="preserve">Perspectives de diffusion prévues à l’issue du projet de résidence </t>
    </r>
    <r>
      <rPr>
        <sz val="12"/>
        <color theme="1"/>
        <rFont val="Montserrat"/>
        <family val="3"/>
      </rPr>
      <t>(préciser les dates, lieux, modalités : coréalisation, cession, etc.) :</t>
    </r>
  </si>
  <si>
    <t>Si autre, précisez:</t>
  </si>
  <si>
    <t xml:space="preserve">Dates du projet de résidence:
(du x au x / xx / xxxx)  </t>
  </si>
  <si>
    <t>Nombre de jours de résidence :</t>
  </si>
  <si>
    <r>
      <t xml:space="preserve">Ce formulaire est à remplir numériquement, à enregistrer dans ce format et à joindre à votre demande sur Paris Asso désormais renommé Paris Subventions </t>
    </r>
    <r>
      <rPr>
        <b/>
        <i/>
        <sz val="14"/>
        <color rgb="FFFF0000"/>
        <rFont val="Montserrat"/>
        <family val="3"/>
      </rPr>
      <t>le 10 février au plus tard</t>
    </r>
  </si>
  <si>
    <r>
      <t xml:space="preserve">Ce formulaire est à remplir numériquement, à enregistrer dans ce format et à joindre à votre demande sur Paris Asso désormais renommé Paris Subventions </t>
    </r>
    <r>
      <rPr>
        <b/>
        <i/>
        <sz val="16"/>
        <color rgb="FFFF0000"/>
        <rFont val="Montserrat"/>
        <family val="3"/>
      </rPr>
      <t>le 10 février 2025 au plus tard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</si>
</sst>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 &quot;€&quot;"/>
    <numFmt numFmtId="165" formatCode="#,##0\ _€"/>
  </numFmts>
  <fonts count="6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b/>
      <sz val="9"/>
      <color theme="1"/>
      <name val="Calibri"/>
      <family val="2"/>
      <scheme val="minor"/>
    </font>
    <font>
      <b/>
      <i/>
      <sz val="12"/>
      <color theme="1"/>
      <name val="Calibri"/>
      <family val="2"/>
      <scheme val="minor"/>
    </font>
    <font>
      <b/>
      <sz val="8"/>
      <color theme="1"/>
      <name val="Calibri"/>
      <family val="2"/>
      <scheme val="minor"/>
    </font>
    <font>
      <i/>
      <sz val="12"/>
      <color theme="1"/>
      <name val="Calibri"/>
      <family val="2"/>
      <scheme val="minor"/>
    </font>
    <font>
      <b/>
      <sz val="12"/>
      <color rgb="FFFF0000"/>
      <name val="Calibri"/>
      <family val="2"/>
      <scheme val="minor"/>
    </font>
    <font>
      <b/>
      <i/>
      <sz val="12"/>
      <color theme="1"/>
      <name val="Calibri"/>
      <family val="2"/>
    </font>
    <font>
      <b/>
      <u/>
      <sz val="12"/>
      <color theme="1"/>
      <name val="Calibri"/>
      <family val="2"/>
      <scheme val="minor"/>
    </font>
    <font>
      <sz val="11"/>
      <color theme="1"/>
      <name val="Calibri"/>
      <family val="2"/>
    </font>
    <font>
      <sz val="11"/>
      <name val="Calibri"/>
      <family val="2"/>
      <scheme val="minor"/>
    </font>
    <font>
      <b/>
      <sz val="20"/>
      <color theme="1"/>
      <name val="Wingdings 2"/>
      <family val="1"/>
      <charset val="2"/>
    </font>
    <font>
      <sz val="11"/>
      <name val="Montserrat"/>
      <family val="3"/>
    </font>
    <font>
      <sz val="14"/>
      <name val="Calibri"/>
      <family val="2"/>
      <scheme val="minor"/>
    </font>
    <font>
      <sz val="14"/>
      <name val="Montserrat"/>
      <family val="3"/>
    </font>
    <font>
      <sz val="12"/>
      <color theme="1"/>
      <name val="Montserrat"/>
      <family val="3"/>
    </font>
    <font>
      <i/>
      <sz val="12"/>
      <color theme="1"/>
      <name val="Montserrat"/>
      <family val="3"/>
    </font>
    <font>
      <sz val="12"/>
      <name val="Montserrat"/>
      <family val="3"/>
    </font>
    <font>
      <i/>
      <sz val="12"/>
      <name val="Montserrat"/>
      <family val="3"/>
    </font>
    <font>
      <b/>
      <i/>
      <sz val="14"/>
      <color theme="1"/>
      <name val="Montserrat"/>
      <family val="3"/>
    </font>
    <font>
      <b/>
      <i/>
      <sz val="12"/>
      <name val="Montserrat"/>
      <family val="3"/>
    </font>
    <font>
      <b/>
      <sz val="12"/>
      <color theme="1"/>
      <name val="Montserrat"/>
      <family val="3"/>
    </font>
    <font>
      <sz val="14"/>
      <color theme="1"/>
      <name val="Calibri"/>
      <family val="2"/>
      <scheme val="minor"/>
    </font>
    <font>
      <sz val="14"/>
      <color theme="1"/>
      <name val="Montserrat"/>
      <family val="3"/>
    </font>
    <font>
      <i/>
      <sz val="14"/>
      <color theme="1"/>
      <name val="Montserrat"/>
      <family val="3"/>
    </font>
    <font>
      <b/>
      <sz val="14"/>
      <color theme="1"/>
      <name val="Montserrat"/>
      <family val="3"/>
    </font>
    <font>
      <b/>
      <sz val="16"/>
      <color theme="1"/>
      <name val="Montserrat"/>
      <family val="3"/>
    </font>
    <font>
      <b/>
      <sz val="14"/>
      <name val="Montserrat"/>
      <family val="3"/>
    </font>
    <font>
      <b/>
      <sz val="16"/>
      <name val="Montserrat"/>
      <family val="3"/>
    </font>
    <font>
      <u/>
      <sz val="11"/>
      <color theme="10"/>
      <name val="Calibri"/>
      <family val="2"/>
      <scheme val="minor"/>
    </font>
    <font>
      <sz val="22"/>
      <color theme="1"/>
      <name val="Wingdings 2"/>
      <family val="1"/>
      <charset val="2"/>
    </font>
    <font>
      <b/>
      <u/>
      <sz val="14"/>
      <color theme="4" tint="-0.499984740745262"/>
      <name val="Calibri"/>
      <family val="2"/>
      <scheme val="minor"/>
    </font>
    <font>
      <b/>
      <u/>
      <sz val="14"/>
      <name val="Montserrat"/>
      <family val="3"/>
    </font>
    <font>
      <b/>
      <sz val="22"/>
      <color theme="4" tint="-0.499984740745262"/>
      <name val="Wingdings"/>
      <charset val="2"/>
    </font>
    <font>
      <b/>
      <sz val="22"/>
      <color theme="8" tint="-0.499984740745262"/>
      <name val="Wingdings 2"/>
      <family val="1"/>
      <charset val="2"/>
    </font>
    <font>
      <b/>
      <sz val="18"/>
      <color theme="4" tint="-0.499984740745262"/>
      <name val="Wingdings"/>
      <charset val="2"/>
    </font>
    <font>
      <b/>
      <u/>
      <sz val="14"/>
      <color theme="1"/>
      <name val="Montserrat"/>
      <family val="3"/>
    </font>
    <font>
      <b/>
      <sz val="16"/>
      <color theme="1"/>
      <name val="Calibri"/>
      <family val="2"/>
      <scheme val="minor"/>
    </font>
    <font>
      <sz val="11"/>
      <color rgb="FFFF0000"/>
      <name val="Calibri"/>
      <family val="2"/>
      <scheme val="minor"/>
    </font>
    <font>
      <b/>
      <u/>
      <sz val="14"/>
      <color rgb="FFFF0000"/>
      <name val="Montserrat"/>
      <family val="3"/>
    </font>
    <font>
      <b/>
      <i/>
      <sz val="16"/>
      <color theme="1"/>
      <name val="Montserrat"/>
      <family val="3"/>
    </font>
    <font>
      <b/>
      <sz val="18"/>
      <color theme="1"/>
      <name val="Montserrat"/>
      <family val="3"/>
    </font>
    <font>
      <b/>
      <i/>
      <u/>
      <sz val="16"/>
      <color theme="1"/>
      <name val="Montserrat"/>
      <family val="3"/>
    </font>
    <font>
      <i/>
      <sz val="16"/>
      <color theme="1"/>
      <name val="Montserrat"/>
      <family val="3"/>
    </font>
    <font>
      <i/>
      <sz val="14"/>
      <name val="Montserrat"/>
      <family val="3"/>
    </font>
    <font>
      <b/>
      <i/>
      <sz val="16"/>
      <color rgb="FFFF0000"/>
      <name val="Montserrat"/>
      <family val="3"/>
    </font>
    <font>
      <b/>
      <i/>
      <sz val="14"/>
      <color rgb="FFFF0000"/>
      <name val="Montserrat"/>
      <family val="3"/>
    </font>
    <font>
      <b/>
      <sz val="20"/>
      <color theme="1"/>
      <name val="Calibri Light"/>
      <family val="2"/>
      <scheme val="major"/>
    </font>
    <font>
      <b/>
      <sz val="16"/>
      <color theme="1"/>
      <name val="Calibri Light"/>
      <family val="2"/>
      <scheme val="major"/>
    </font>
    <font>
      <b/>
      <i/>
      <sz val="14"/>
      <name val="Montserrat"/>
      <family val="3"/>
    </font>
    <font>
      <u/>
      <sz val="14"/>
      <name val="Montserrat"/>
      <family val="3"/>
    </font>
    <font>
      <sz val="14"/>
      <color theme="1"/>
      <name val="Wingdings 2"/>
      <family val="1"/>
      <charset val="2"/>
    </font>
    <font>
      <b/>
      <sz val="16"/>
      <color rgb="FFC00000"/>
      <name val="Montserrat"/>
      <family val="3"/>
    </font>
    <font>
      <sz val="20"/>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rgb="FFCC99FF"/>
        <bgColor indexed="64"/>
      </patternFill>
    </fill>
    <fill>
      <patternFill patternType="solid">
        <fgColor theme="9" tint="0.59999389629810485"/>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8" fillId="0" borderId="0" applyNumberFormat="0" applyFill="0" applyBorder="0" applyAlignment="0" applyProtection="0"/>
  </cellStyleXfs>
  <cellXfs count="202">
    <xf numFmtId="0" fontId="0" fillId="0" borderId="0" xfId="0"/>
    <xf numFmtId="0" fontId="4" fillId="2" borderId="0" xfId="0" applyFont="1" applyFill="1" applyBorder="1" applyAlignment="1">
      <alignment horizontal="center" vertical="center" wrapText="1" shrinkToFit="1"/>
    </xf>
    <xf numFmtId="49" fontId="5" fillId="2" borderId="0" xfId="0" applyNumberFormat="1" applyFont="1" applyFill="1" applyBorder="1" applyAlignment="1">
      <alignment horizontal="centerContinuous" vertical="center" wrapText="1" shrinkToFit="1"/>
    </xf>
    <xf numFmtId="0" fontId="6" fillId="2" borderId="0" xfId="0" applyFont="1" applyFill="1" applyBorder="1" applyAlignment="1">
      <alignment horizontal="center" vertical="center" wrapText="1" shrinkToFit="1"/>
    </xf>
    <xf numFmtId="0" fontId="0" fillId="2" borderId="0" xfId="0" applyFont="1" applyFill="1" applyBorder="1" applyAlignment="1">
      <alignment horizontal="centerContinuous" vertical="center" wrapText="1" shrinkToFit="1"/>
    </xf>
    <xf numFmtId="0" fontId="5" fillId="2" borderId="0" xfId="0" applyFont="1" applyFill="1" applyBorder="1" applyAlignment="1">
      <alignment horizontal="center" vertical="center" wrapText="1" shrinkToFit="1"/>
    </xf>
    <xf numFmtId="14" fontId="0" fillId="2" borderId="0" xfId="0" applyNumberFormat="1" applyFont="1" applyFill="1" applyBorder="1" applyAlignment="1">
      <alignment horizontal="centerContinuous" vertical="center" wrapText="1" shrinkToFit="1"/>
    </xf>
    <xf numFmtId="164" fontId="0" fillId="2" borderId="0" xfId="0" applyNumberFormat="1" applyFont="1" applyFill="1" applyBorder="1" applyAlignment="1">
      <alignment horizontal="centerContinuous" vertical="center" wrapText="1" shrinkToFit="1"/>
    </xf>
    <xf numFmtId="0" fontId="0" fillId="2" borderId="0" xfId="0" applyFont="1" applyFill="1" applyBorder="1" applyAlignment="1">
      <alignment horizontal="center" vertical="center" wrapText="1" shrinkToFit="1"/>
    </xf>
    <xf numFmtId="0" fontId="0" fillId="2" borderId="0" xfId="0" applyFont="1" applyFill="1" applyBorder="1" applyAlignment="1">
      <alignment horizontal="left" vertical="center" wrapText="1" shrinkToFit="1"/>
    </xf>
    <xf numFmtId="0" fontId="2" fillId="0" borderId="1"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0" fillId="0" borderId="1" xfId="0" applyFont="1" applyFill="1" applyBorder="1" applyAlignment="1">
      <alignment vertical="center" wrapText="1" shrinkToFit="1"/>
    </xf>
    <xf numFmtId="0" fontId="7" fillId="0" borderId="1" xfId="0" applyFont="1" applyFill="1" applyBorder="1" applyAlignment="1">
      <alignment horizontal="center" vertical="center" wrapText="1" shrinkToFit="1"/>
    </xf>
    <xf numFmtId="164" fontId="0" fillId="0" borderId="1" xfId="0" applyNumberFormat="1" applyFont="1" applyFill="1" applyBorder="1" applyAlignment="1">
      <alignment horizontal="center" vertical="center" wrapText="1" shrinkToFit="1"/>
    </xf>
    <xf numFmtId="9" fontId="0" fillId="0" borderId="1" xfId="0" applyNumberFormat="1" applyFont="1" applyFill="1" applyBorder="1" applyAlignment="1">
      <alignment horizontal="center" vertical="center" wrapText="1" shrinkToFit="1"/>
    </xf>
    <xf numFmtId="0" fontId="2" fillId="3" borderId="1" xfId="0" applyFont="1" applyFill="1" applyBorder="1" applyAlignment="1">
      <alignment horizontal="center" vertical="center" wrapText="1" shrinkToFit="1"/>
    </xf>
    <xf numFmtId="0" fontId="0" fillId="4" borderId="1" xfId="0" applyFont="1" applyFill="1" applyBorder="1" applyAlignment="1">
      <alignment horizontal="center" vertical="center" wrapText="1" shrinkToFit="1"/>
    </xf>
    <xf numFmtId="0" fontId="2" fillId="4" borderId="1" xfId="0" applyFont="1" applyFill="1" applyBorder="1" applyAlignment="1">
      <alignment horizontal="center" vertical="center" wrapText="1" shrinkToFit="1"/>
    </xf>
    <xf numFmtId="0" fontId="2" fillId="4" borderId="1" xfId="0" applyFont="1" applyFill="1" applyBorder="1" applyAlignment="1">
      <alignment vertical="center" wrapText="1" shrinkToFit="1"/>
    </xf>
    <xf numFmtId="0" fontId="9" fillId="3" borderId="1"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10" fillId="3" borderId="1" xfId="0" applyFont="1" applyFill="1" applyBorder="1" applyAlignment="1">
      <alignment vertical="center" wrapText="1" shrinkToFit="1"/>
    </xf>
    <xf numFmtId="165" fontId="10" fillId="3" borderId="1" xfId="0" applyNumberFormat="1" applyFont="1" applyFill="1" applyBorder="1" applyAlignment="1">
      <alignment horizontal="center" vertical="center" wrapText="1" shrinkToFit="1"/>
    </xf>
    <xf numFmtId="0" fontId="11" fillId="3" borderId="1" xfId="0" applyFont="1" applyFill="1" applyBorder="1" applyAlignment="1">
      <alignment horizontal="center" vertical="center" wrapText="1" shrinkToFit="1"/>
    </xf>
    <xf numFmtId="0" fontId="5" fillId="5" borderId="1" xfId="0" applyFont="1" applyFill="1" applyBorder="1" applyAlignment="1">
      <alignment horizontal="center" vertical="center" wrapText="1" shrinkToFit="1"/>
    </xf>
    <xf numFmtId="164" fontId="10" fillId="4" borderId="1" xfId="0" applyNumberFormat="1" applyFont="1" applyFill="1" applyBorder="1" applyAlignment="1">
      <alignment horizontal="center" vertical="center" wrapText="1" shrinkToFit="1"/>
    </xf>
    <xf numFmtId="0" fontId="8" fillId="4" borderId="1" xfId="0" applyFont="1" applyFill="1" applyBorder="1" applyAlignment="1">
      <alignment vertical="center" wrapText="1" shrinkToFit="1"/>
    </xf>
    <xf numFmtId="164" fontId="10" fillId="6" borderId="1" xfId="0" applyNumberFormat="1" applyFont="1" applyFill="1" applyBorder="1" applyAlignment="1">
      <alignment horizontal="center" vertical="center" wrapText="1" shrinkToFit="1"/>
    </xf>
    <xf numFmtId="9" fontId="10" fillId="6" borderId="1" xfId="0" applyNumberFormat="1" applyFont="1" applyFill="1" applyBorder="1" applyAlignment="1">
      <alignment horizontal="center" vertical="center" wrapText="1" shrinkToFit="1"/>
    </xf>
    <xf numFmtId="165" fontId="11" fillId="6" borderId="1" xfId="0" applyNumberFormat="1"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49" fontId="0" fillId="2" borderId="2" xfId="0" applyNumberFormat="1" applyFont="1" applyFill="1" applyBorder="1" applyAlignment="1">
      <alignment horizontal="centerContinuous" vertical="center" wrapText="1" shrinkToFit="1"/>
    </xf>
    <xf numFmtId="0" fontId="6" fillId="2" borderId="2" xfId="0" applyFont="1" applyFill="1" applyBorder="1" applyAlignment="1">
      <alignment horizontal="center" vertical="center" wrapText="1" shrinkToFit="1"/>
    </xf>
    <xf numFmtId="0" fontId="0" fillId="2" borderId="2" xfId="0" applyFont="1" applyFill="1" applyBorder="1" applyAlignment="1">
      <alignment horizontal="centerContinuous" vertical="center" wrapText="1" shrinkToFit="1"/>
    </xf>
    <xf numFmtId="0" fontId="5" fillId="2" borderId="2" xfId="0" applyFont="1" applyFill="1" applyBorder="1" applyAlignment="1">
      <alignment horizontal="center" vertical="center" wrapText="1" shrinkToFit="1"/>
    </xf>
    <xf numFmtId="14" fontId="0" fillId="2" borderId="2" xfId="0" applyNumberFormat="1" applyFont="1" applyFill="1" applyBorder="1" applyAlignment="1">
      <alignment horizontal="centerContinuous" vertical="center" wrapText="1" shrinkToFit="1"/>
    </xf>
    <xf numFmtId="164" fontId="0" fillId="2" borderId="2" xfId="0" applyNumberFormat="1" applyFont="1" applyFill="1" applyBorder="1" applyAlignment="1">
      <alignment horizontal="centerContinuous" vertical="center" wrapText="1" shrinkToFit="1"/>
    </xf>
    <xf numFmtId="0" fontId="0" fillId="2" borderId="2" xfId="0" applyFont="1" applyFill="1" applyBorder="1" applyAlignment="1">
      <alignment horizontal="left" vertical="center" wrapText="1" shrinkToFit="1"/>
    </xf>
    <xf numFmtId="0" fontId="2" fillId="3" borderId="1" xfId="0" applyFont="1" applyFill="1" applyBorder="1" applyAlignment="1">
      <alignment vertical="center" wrapText="1" shrinkToFit="1"/>
    </xf>
    <xf numFmtId="0" fontId="13" fillId="3" borderId="1" xfId="0" applyFont="1" applyFill="1" applyBorder="1" applyAlignment="1">
      <alignment horizontal="center" vertical="center" wrapText="1" shrinkToFit="1"/>
    </xf>
    <xf numFmtId="0" fontId="0" fillId="4" borderId="1" xfId="0" applyFont="1" applyFill="1" applyBorder="1" applyAlignment="1">
      <alignment vertical="center" wrapText="1" shrinkToFit="1"/>
    </xf>
    <xf numFmtId="0" fontId="9" fillId="3" borderId="1" xfId="0" applyFont="1" applyFill="1" applyBorder="1" applyAlignment="1">
      <alignment vertical="center" wrapText="1" shrinkToFit="1"/>
    </xf>
    <xf numFmtId="165" fontId="10" fillId="3" borderId="1" xfId="0" applyNumberFormat="1" applyFont="1" applyFill="1" applyBorder="1" applyAlignment="1">
      <alignment vertical="center" wrapText="1" shrinkToFit="1"/>
    </xf>
    <xf numFmtId="0" fontId="11" fillId="3" borderId="1" xfId="0" applyFont="1" applyFill="1" applyBorder="1" applyAlignment="1">
      <alignment vertical="center" wrapText="1" shrinkToFit="1"/>
    </xf>
    <xf numFmtId="165" fontId="11" fillId="6" borderId="1" xfId="0" applyNumberFormat="1" applyFont="1" applyFill="1" applyBorder="1" applyAlignment="1">
      <alignment vertical="center" wrapText="1" shrinkToFit="1"/>
    </xf>
    <xf numFmtId="0" fontId="10" fillId="5" borderId="4" xfId="0" applyFont="1" applyFill="1" applyBorder="1" applyAlignment="1">
      <alignment vertical="center" wrapText="1" shrinkToFit="1"/>
    </xf>
    <xf numFmtId="0" fontId="5" fillId="5" borderId="5" xfId="0" applyFont="1" applyFill="1" applyBorder="1" applyAlignment="1">
      <alignment horizontal="center" vertical="center" wrapText="1" shrinkToFit="1"/>
    </xf>
    <xf numFmtId="0" fontId="5" fillId="5" borderId="6" xfId="0" applyFont="1" applyFill="1" applyBorder="1" applyAlignment="1">
      <alignment horizontal="center" vertical="center" wrapText="1" shrinkToFit="1"/>
    </xf>
    <xf numFmtId="0" fontId="5" fillId="5" borderId="7" xfId="0" applyFont="1" applyFill="1" applyBorder="1" applyAlignment="1">
      <alignment horizontal="center" vertical="center" wrapText="1" shrinkToFit="1"/>
    </xf>
    <xf numFmtId="0" fontId="5" fillId="5" borderId="8" xfId="0" applyFont="1" applyFill="1" applyBorder="1" applyAlignment="1">
      <alignment horizontal="center" vertical="center" wrapText="1" shrinkToFit="1"/>
    </xf>
    <xf numFmtId="49" fontId="5" fillId="10" borderId="9" xfId="0" applyNumberFormat="1" applyFont="1" applyFill="1" applyBorder="1" applyAlignment="1">
      <alignment horizontal="center" vertical="center" wrapText="1" shrinkToFit="1"/>
    </xf>
    <xf numFmtId="14" fontId="5" fillId="10" borderId="9" xfId="0" applyNumberFormat="1" applyFont="1" applyFill="1" applyBorder="1" applyAlignment="1">
      <alignment horizontal="center" vertical="center" wrapText="1" shrinkToFit="1"/>
    </xf>
    <xf numFmtId="164" fontId="5" fillId="10" borderId="9" xfId="0" applyNumberFormat="1" applyFont="1" applyFill="1" applyBorder="1" applyAlignment="1">
      <alignment horizontal="center" vertical="center" wrapText="1" shrinkToFit="1"/>
    </xf>
    <xf numFmtId="0" fontId="5" fillId="10" borderId="9" xfId="0" applyFont="1" applyFill="1" applyBorder="1" applyAlignment="1">
      <alignment horizontal="center" vertical="center" wrapText="1" shrinkToFit="1"/>
    </xf>
    <xf numFmtId="0" fontId="5" fillId="3" borderId="5" xfId="0" applyFont="1" applyFill="1" applyBorder="1" applyAlignment="1">
      <alignment horizontal="center" vertical="center" wrapText="1" shrinkToFit="1"/>
    </xf>
    <xf numFmtId="0" fontId="0" fillId="4" borderId="5" xfId="0" applyFont="1" applyFill="1" applyBorder="1" applyAlignment="1">
      <alignment horizontal="center" vertical="center" wrapText="1" shrinkToFit="1"/>
    </xf>
    <xf numFmtId="0" fontId="2" fillId="4" borderId="5" xfId="0" applyFont="1" applyFill="1" applyBorder="1" applyAlignment="1">
      <alignment horizontal="center" vertical="center" wrapText="1" shrinkToFit="1"/>
    </xf>
    <xf numFmtId="0" fontId="2" fillId="4" borderId="5" xfId="0" applyFont="1" applyFill="1" applyBorder="1" applyAlignment="1">
      <alignment vertical="center" wrapText="1" shrinkToFit="1"/>
    </xf>
    <xf numFmtId="0" fontId="14" fillId="3" borderId="5" xfId="0" applyFont="1" applyFill="1" applyBorder="1" applyAlignment="1">
      <alignment horizontal="center" vertical="center" wrapText="1" shrinkToFit="1"/>
    </xf>
    <xf numFmtId="0" fontId="15" fillId="3" borderId="5" xfId="0" applyFont="1" applyFill="1" applyBorder="1" applyAlignment="1">
      <alignment horizontal="center" vertical="center" wrapText="1" shrinkToFit="1"/>
    </xf>
    <xf numFmtId="0" fontId="5" fillId="3" borderId="5" xfId="0" applyFont="1" applyFill="1" applyBorder="1" applyAlignment="1">
      <alignment vertical="center" wrapText="1" shrinkToFit="1"/>
    </xf>
    <xf numFmtId="165" fontId="5" fillId="3" borderId="5" xfId="0" applyNumberFormat="1" applyFont="1" applyFill="1" applyBorder="1" applyAlignment="1">
      <alignment horizontal="center" vertical="center" wrapText="1" shrinkToFit="1"/>
    </xf>
    <xf numFmtId="0" fontId="5" fillId="5" borderId="10" xfId="0" applyFont="1" applyFill="1" applyBorder="1" applyAlignment="1">
      <alignment horizontal="center" vertical="center" wrapText="1" shrinkToFit="1"/>
    </xf>
    <xf numFmtId="0" fontId="5" fillId="5" borderId="11" xfId="0" applyFont="1" applyFill="1" applyBorder="1" applyAlignment="1">
      <alignment horizontal="center" vertical="center" wrapText="1" shrinkToFit="1"/>
    </xf>
    <xf numFmtId="0" fontId="5" fillId="5" borderId="12" xfId="0" applyFont="1" applyFill="1" applyBorder="1" applyAlignment="1">
      <alignment horizontal="center" vertical="center" wrapText="1" shrinkToFit="1"/>
    </xf>
    <xf numFmtId="164" fontId="5" fillId="6" borderId="5" xfId="0" applyNumberFormat="1" applyFont="1" applyFill="1" applyBorder="1" applyAlignment="1">
      <alignment horizontal="center" vertical="center" wrapText="1" shrinkToFit="1"/>
    </xf>
    <xf numFmtId="9" fontId="5" fillId="6" borderId="5" xfId="0" applyNumberFormat="1" applyFont="1" applyFill="1" applyBorder="1" applyAlignment="1">
      <alignment horizontal="center" vertical="center" wrapText="1" shrinkToFit="1"/>
    </xf>
    <xf numFmtId="165" fontId="5" fillId="6" borderId="5" xfId="0" applyNumberFormat="1" applyFont="1" applyFill="1" applyBorder="1" applyAlignment="1">
      <alignment vertical="center" wrapText="1" shrinkToFit="1"/>
    </xf>
    <xf numFmtId="0" fontId="0" fillId="0" borderId="1" xfId="0" applyBorder="1"/>
    <xf numFmtId="0" fontId="0" fillId="0" borderId="0" xfId="0" applyAlignment="1">
      <alignment vertical="center"/>
    </xf>
    <xf numFmtId="0" fontId="19" fillId="0" borderId="0" xfId="0" applyFont="1"/>
    <xf numFmtId="0" fontId="0" fillId="0" borderId="0" xfId="0" applyFill="1" applyAlignment="1">
      <alignment vertical="center"/>
    </xf>
    <xf numFmtId="0" fontId="0" fillId="0" borderId="0" xfId="0" applyAlignment="1">
      <alignment horizontal="left" vertical="center" indent="1"/>
    </xf>
    <xf numFmtId="0" fontId="20" fillId="0" borderId="0" xfId="0" applyFont="1" applyAlignment="1">
      <alignment horizontal="center" vertical="center"/>
    </xf>
    <xf numFmtId="0" fontId="19" fillId="0" borderId="0" xfId="0" applyFont="1" applyAlignment="1">
      <alignment horizontal="left" vertical="center" indent="1"/>
    </xf>
    <xf numFmtId="0" fontId="3" fillId="0" borderId="0" xfId="0" applyFont="1" applyAlignment="1">
      <alignment horizontal="left" vertical="center" indent="1"/>
    </xf>
    <xf numFmtId="0" fontId="0" fillId="0" borderId="0" xfId="0" applyFill="1" applyAlignment="1">
      <alignment horizontal="left" vertical="center" indent="1"/>
    </xf>
    <xf numFmtId="0" fontId="24" fillId="0" borderId="0" xfId="0" applyFont="1" applyAlignment="1">
      <alignment horizontal="left" vertical="center" indent="1"/>
    </xf>
    <xf numFmtId="0" fontId="24" fillId="0" borderId="0" xfId="0" applyFont="1" applyFill="1" applyAlignment="1">
      <alignment vertical="center"/>
    </xf>
    <xf numFmtId="0" fontId="24" fillId="0" borderId="0" xfId="0" applyFont="1" applyFill="1" applyAlignment="1">
      <alignment horizontal="left" vertical="center" indent="1"/>
    </xf>
    <xf numFmtId="0" fontId="30" fillId="0" borderId="0" xfId="0" applyFont="1" applyFill="1" applyAlignment="1">
      <alignment horizontal="center" vertical="center"/>
    </xf>
    <xf numFmtId="0" fontId="29" fillId="0" borderId="0" xfId="0" applyFont="1" applyAlignment="1">
      <alignment horizontal="center" vertical="center" wrapText="1"/>
    </xf>
    <xf numFmtId="0" fontId="19" fillId="0" borderId="0" xfId="0" applyFont="1" applyAlignment="1">
      <alignment horizontal="left" vertical="center" indent="2"/>
    </xf>
    <xf numFmtId="0" fontId="21" fillId="0" borderId="0" xfId="0" applyFont="1" applyAlignment="1">
      <alignment vertical="center"/>
    </xf>
    <xf numFmtId="0" fontId="21" fillId="0" borderId="0" xfId="0" applyFont="1" applyAlignment="1">
      <alignment vertical="center" wrapText="1"/>
    </xf>
    <xf numFmtId="0" fontId="31" fillId="0" borderId="0" xfId="0" applyFont="1" applyAlignment="1">
      <alignment vertical="center"/>
    </xf>
    <xf numFmtId="0" fontId="32" fillId="0" borderId="0" xfId="0" applyFont="1" applyAlignment="1">
      <alignment horizontal="right" vertical="center" indent="1"/>
    </xf>
    <xf numFmtId="0" fontId="33" fillId="0" borderId="0" xfId="0" applyFont="1" applyAlignment="1">
      <alignment horizontal="right" vertical="center" indent="1"/>
    </xf>
    <xf numFmtId="0" fontId="32" fillId="0" borderId="0" xfId="0" applyFont="1" applyAlignment="1">
      <alignment horizontal="right" vertical="center" wrapText="1" indent="1"/>
    </xf>
    <xf numFmtId="0" fontId="32" fillId="0" borderId="0" xfId="0" applyFont="1" applyAlignment="1">
      <alignment vertical="center"/>
    </xf>
    <xf numFmtId="0" fontId="23" fillId="0" borderId="0" xfId="0" applyFont="1" applyAlignment="1">
      <alignment horizontal="right" vertical="center" wrapText="1" indent="1"/>
    </xf>
    <xf numFmtId="0" fontId="32" fillId="0" borderId="0" xfId="0" applyFont="1" applyFill="1" applyAlignment="1">
      <alignment horizontal="right" vertical="center" indent="1"/>
    </xf>
    <xf numFmtId="0" fontId="23" fillId="0" borderId="0" xfId="0" applyFont="1" applyAlignment="1">
      <alignment horizontal="right" vertical="center"/>
    </xf>
    <xf numFmtId="0" fontId="32" fillId="0" borderId="0" xfId="0" applyFont="1" applyAlignment="1">
      <alignment horizontal="right" vertical="center"/>
    </xf>
    <xf numFmtId="0" fontId="30" fillId="9" borderId="0" xfId="0" applyFont="1" applyFill="1" applyAlignment="1">
      <alignment horizontal="center" vertical="center"/>
    </xf>
    <xf numFmtId="0" fontId="35" fillId="0" borderId="3" xfId="0" applyFont="1" applyBorder="1" applyAlignment="1">
      <alignment horizontal="center" vertical="center"/>
    </xf>
    <xf numFmtId="0" fontId="37" fillId="0" borderId="3" xfId="0" applyFont="1" applyFill="1" applyBorder="1" applyAlignment="1">
      <alignment horizontal="center" vertical="center"/>
    </xf>
    <xf numFmtId="0" fontId="6" fillId="0" borderId="0" xfId="0" applyFont="1"/>
    <xf numFmtId="0" fontId="28" fillId="0" borderId="0" xfId="0" applyFont="1" applyAlignment="1">
      <alignment horizontal="left" vertical="center"/>
    </xf>
    <xf numFmtId="0" fontId="0" fillId="0" borderId="1" xfId="0" applyBorder="1" applyAlignment="1">
      <alignment horizont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0" fillId="2" borderId="0" xfId="0" applyFill="1" applyAlignment="1">
      <alignment vertical="center"/>
    </xf>
    <xf numFmtId="0" fontId="0" fillId="0" borderId="0" xfId="0" applyAlignment="1">
      <alignment horizontal="right" vertical="center"/>
    </xf>
    <xf numFmtId="0" fontId="5" fillId="5" borderId="13" xfId="0" applyFont="1" applyFill="1" applyBorder="1" applyAlignment="1">
      <alignment horizontal="center" vertical="center" wrapText="1" shrinkToFit="1"/>
    </xf>
    <xf numFmtId="0" fontId="3" fillId="0" borderId="0" xfId="0" applyFont="1" applyAlignment="1">
      <alignment vertical="center"/>
    </xf>
    <xf numFmtId="0" fontId="39" fillId="0" borderId="0" xfId="0" applyFont="1" applyAlignment="1">
      <alignment horizontal="right" vertical="center"/>
    </xf>
    <xf numFmtId="0" fontId="0" fillId="0" borderId="14" xfId="0" applyBorder="1"/>
    <xf numFmtId="0" fontId="0" fillId="0" borderId="15" xfId="0" applyBorder="1"/>
    <xf numFmtId="0" fontId="0" fillId="0" borderId="16" xfId="0" applyBorder="1"/>
    <xf numFmtId="0" fontId="0" fillId="0" borderId="17" xfId="0" applyBorder="1"/>
    <xf numFmtId="0" fontId="0" fillId="0" borderId="0" xfId="0" applyBorder="1"/>
    <xf numFmtId="0" fontId="24" fillId="0" borderId="0" xfId="0" applyFont="1" applyBorder="1" applyAlignment="1">
      <alignment horizontal="left" vertical="center" indent="1"/>
    </xf>
    <xf numFmtId="0" fontId="0" fillId="0" borderId="0" xfId="0" applyBorder="1" applyAlignment="1">
      <alignment horizontal="left" vertical="center" indent="1"/>
    </xf>
    <xf numFmtId="0" fontId="0" fillId="0" borderId="18" xfId="0" applyBorder="1" applyAlignment="1">
      <alignment vertical="center"/>
    </xf>
    <xf numFmtId="0" fontId="22" fillId="0" borderId="0" xfId="0" applyFont="1" applyBorder="1" applyAlignment="1">
      <alignment horizontal="left" vertical="center" indent="1"/>
    </xf>
    <xf numFmtId="0" fontId="22" fillId="0" borderId="18" xfId="0" applyFont="1" applyBorder="1" applyAlignment="1">
      <alignment vertical="center"/>
    </xf>
    <xf numFmtId="0" fontId="23" fillId="0" borderId="0" xfId="0" applyFont="1" applyBorder="1" applyAlignment="1">
      <alignment horizontal="center" vertical="center"/>
    </xf>
    <xf numFmtId="0" fontId="26" fillId="0" borderId="0" xfId="0" applyFont="1" applyBorder="1" applyAlignment="1">
      <alignment horizontal="left" vertical="center" indent="1"/>
    </xf>
    <xf numFmtId="0" fontId="0" fillId="0" borderId="19" xfId="0" applyBorder="1"/>
    <xf numFmtId="0" fontId="0" fillId="0" borderId="20" xfId="0" applyBorder="1"/>
    <xf numFmtId="0" fontId="0" fillId="0" borderId="21" xfId="0" applyBorder="1"/>
    <xf numFmtId="0" fontId="40" fillId="0" borderId="0" xfId="3" applyFont="1" applyAlignment="1">
      <alignment horizontal="left" vertical="center" indent="1"/>
    </xf>
    <xf numFmtId="0" fontId="42" fillId="0" borderId="0" xfId="0" applyFont="1" applyAlignment="1">
      <alignment horizontal="right"/>
    </xf>
    <xf numFmtId="0" fontId="43" fillId="0" borderId="0" xfId="0" applyFont="1"/>
    <xf numFmtId="0" fontId="41" fillId="0" borderId="0" xfId="0" applyFont="1" applyAlignment="1">
      <alignment horizontal="left"/>
    </xf>
    <xf numFmtId="0" fontId="0" fillId="0" borderId="0" xfId="0" applyAlignment="1">
      <alignment horizontal="center"/>
    </xf>
    <xf numFmtId="0" fontId="41" fillId="0" borderId="0" xfId="0" applyFont="1" applyAlignment="1">
      <alignment horizontal="left" vertical="center" indent="1"/>
    </xf>
    <xf numFmtId="0" fontId="44" fillId="0" borderId="0" xfId="0" applyFont="1"/>
    <xf numFmtId="0" fontId="41" fillId="0" borderId="0" xfId="0" applyFont="1" applyAlignment="1">
      <alignment vertical="center"/>
    </xf>
    <xf numFmtId="0" fontId="34" fillId="8" borderId="0" xfId="0" applyFont="1" applyFill="1" applyBorder="1" applyAlignment="1">
      <alignment horizontal="center" vertical="center"/>
    </xf>
    <xf numFmtId="0" fontId="24" fillId="0" borderId="0" xfId="0" applyFont="1" applyAlignment="1">
      <alignment horizontal="left" vertical="top" indent="1"/>
    </xf>
    <xf numFmtId="0" fontId="0" fillId="0" borderId="0" xfId="0" applyAlignment="1">
      <alignment vertical="top"/>
    </xf>
    <xf numFmtId="0" fontId="24" fillId="0" borderId="0" xfId="0" applyFont="1" applyFill="1" applyAlignment="1">
      <alignment horizontal="left" vertical="top" indent="1"/>
    </xf>
    <xf numFmtId="164" fontId="46" fillId="4" borderId="5" xfId="0" applyNumberFormat="1" applyFont="1" applyFill="1" applyBorder="1" applyAlignment="1">
      <alignment horizontal="center" vertical="center" wrapText="1" shrinkToFit="1"/>
    </xf>
    <xf numFmtId="0" fontId="6" fillId="4" borderId="5" xfId="0" applyFont="1" applyFill="1" applyBorder="1" applyAlignment="1">
      <alignment horizontal="center" vertical="center" wrapText="1" shrinkToFit="1"/>
    </xf>
    <xf numFmtId="0" fontId="8" fillId="4" borderId="1" xfId="0" applyFont="1" applyFill="1" applyBorder="1" applyAlignment="1">
      <alignment horizontal="center" vertical="center" wrapText="1" shrinkToFit="1"/>
    </xf>
    <xf numFmtId="0" fontId="47" fillId="0" borderId="0" xfId="0" applyFont="1" applyAlignment="1">
      <alignment vertical="center"/>
    </xf>
    <xf numFmtId="0" fontId="24" fillId="11" borderId="0" xfId="0" applyFont="1" applyFill="1" applyAlignment="1" applyProtection="1">
      <alignment horizontal="left" vertical="center" indent="1"/>
      <protection locked="0"/>
    </xf>
    <xf numFmtId="0" fontId="24" fillId="11" borderId="0" xfId="0" applyFont="1" applyFill="1" applyAlignment="1" applyProtection="1">
      <alignment horizontal="left" vertical="top" wrapText="1" indent="1"/>
      <protection locked="0"/>
    </xf>
    <xf numFmtId="0" fontId="24" fillId="11" borderId="0" xfId="0" applyFont="1" applyFill="1" applyAlignment="1" applyProtection="1">
      <alignment horizontal="left" vertical="top" indent="1"/>
      <protection locked="0"/>
    </xf>
    <xf numFmtId="0" fontId="24" fillId="12" borderId="0" xfId="0" applyFont="1" applyFill="1" applyAlignment="1" applyProtection="1">
      <alignment horizontal="left" vertical="top" indent="1"/>
      <protection locked="0"/>
    </xf>
    <xf numFmtId="0" fontId="38" fillId="11" borderId="0" xfId="3" applyFill="1" applyAlignment="1" applyProtection="1">
      <alignment horizontal="left" vertical="center" indent="1"/>
      <protection locked="0"/>
    </xf>
    <xf numFmtId="0" fontId="24" fillId="11" borderId="0" xfId="0" applyFont="1" applyFill="1" applyAlignment="1" applyProtection="1">
      <alignment horizontal="left" indent="1"/>
      <protection locked="0"/>
    </xf>
    <xf numFmtId="0" fontId="0" fillId="0" borderId="1" xfId="0" applyFill="1" applyBorder="1" applyAlignment="1">
      <alignment horizontal="center" vertical="center"/>
    </xf>
    <xf numFmtId="44"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0" fillId="0" borderId="0" xfId="0" applyAlignment="1">
      <alignment horizontal="center" vertical="center"/>
    </xf>
    <xf numFmtId="0" fontId="49" fillId="8" borderId="0" xfId="0" applyFont="1" applyFill="1" applyAlignment="1">
      <alignment horizontal="center" vertical="center"/>
    </xf>
    <xf numFmtId="0" fontId="50" fillId="0" borderId="3" xfId="0" applyFont="1" applyBorder="1" applyAlignment="1">
      <alignment horizontal="center" vertical="center"/>
    </xf>
    <xf numFmtId="0" fontId="49" fillId="8" borderId="0" xfId="0" applyFont="1" applyFill="1" applyAlignment="1">
      <alignment horizontal="center" vertical="center" wrapText="1"/>
    </xf>
    <xf numFmtId="0" fontId="41" fillId="8" borderId="0" xfId="0" applyFont="1" applyFill="1" applyBorder="1" applyAlignment="1">
      <alignment horizontal="center" wrapText="1"/>
    </xf>
    <xf numFmtId="0" fontId="41" fillId="0" borderId="0" xfId="0" applyFont="1" applyAlignment="1">
      <alignment horizontal="center" vertical="center"/>
    </xf>
    <xf numFmtId="0" fontId="23" fillId="0" borderId="0" xfId="0" applyFont="1" applyAlignment="1">
      <alignment horizontal="center" vertical="center"/>
    </xf>
    <xf numFmtId="0" fontId="53" fillId="0" borderId="0" xfId="0" applyFont="1" applyAlignment="1">
      <alignment horizontal="center" vertical="center"/>
    </xf>
    <xf numFmtId="14" fontId="24" fillId="12" borderId="0" xfId="0" applyNumberFormat="1" applyFont="1" applyFill="1" applyAlignment="1" applyProtection="1">
      <alignment horizontal="left" vertical="top" indent="1"/>
      <protection locked="0"/>
    </xf>
    <xf numFmtId="0" fontId="1" fillId="11" borderId="0" xfId="3" applyFont="1" applyFill="1" applyAlignment="1" applyProtection="1">
      <alignment horizontal="left" vertical="center" indent="1"/>
      <protection locked="0"/>
    </xf>
    <xf numFmtId="0" fontId="0" fillId="0" borderId="0" xfId="0" applyFont="1" applyAlignment="1">
      <alignment vertical="center"/>
    </xf>
    <xf numFmtId="0" fontId="26" fillId="11" borderId="0" xfId="0" applyFont="1" applyFill="1" applyAlignment="1" applyProtection="1">
      <alignment horizontal="left" vertical="top" wrapText="1" indent="1"/>
      <protection locked="0"/>
    </xf>
    <xf numFmtId="0" fontId="3" fillId="0" borderId="0" xfId="0" applyFont="1" applyAlignment="1">
      <alignment horizontal="right" vertical="center"/>
    </xf>
    <xf numFmtId="0" fontId="58" fillId="0" borderId="1" xfId="0" applyFont="1" applyBorder="1" applyAlignment="1">
      <alignment horizontal="center" vertical="center"/>
    </xf>
    <xf numFmtId="16" fontId="0" fillId="0" borderId="0" xfId="0" applyNumberFormat="1" applyAlignment="1">
      <alignment vertical="center"/>
    </xf>
    <xf numFmtId="14" fontId="24" fillId="12" borderId="0" xfId="0" applyNumberFormat="1" applyFont="1" applyFill="1" applyAlignment="1" applyProtection="1">
      <alignment horizontal="left" vertical="center" indent="1"/>
      <protection locked="0"/>
    </xf>
    <xf numFmtId="0" fontId="31" fillId="0" borderId="15" xfId="0" applyFont="1" applyBorder="1" applyAlignment="1">
      <alignment horizontal="left" indent="1"/>
    </xf>
    <xf numFmtId="0" fontId="32" fillId="0" borderId="0" xfId="0" applyFont="1" applyBorder="1" applyAlignment="1">
      <alignment horizontal="left" vertical="center" indent="2"/>
    </xf>
    <xf numFmtId="0" fontId="41" fillId="0" borderId="0" xfId="0" applyFont="1" applyBorder="1" applyAlignment="1">
      <alignment horizontal="center" vertical="center"/>
    </xf>
    <xf numFmtId="0" fontId="53" fillId="0" borderId="0" xfId="0" applyFont="1" applyBorder="1" applyAlignment="1">
      <alignment horizontal="center" vertical="center"/>
    </xf>
    <xf numFmtId="0" fontId="31" fillId="0" borderId="20" xfId="0" applyFont="1" applyBorder="1" applyAlignment="1">
      <alignment horizontal="left" indent="1"/>
    </xf>
    <xf numFmtId="0" fontId="31" fillId="0" borderId="0" xfId="0" applyFont="1" applyAlignment="1">
      <alignment horizontal="left" indent="1"/>
    </xf>
    <xf numFmtId="0" fontId="22" fillId="0" borderId="0" xfId="0" applyFont="1" applyAlignment="1">
      <alignment horizontal="left" indent="1"/>
    </xf>
    <xf numFmtId="0" fontId="23" fillId="0" borderId="0" xfId="0" applyFont="1" applyAlignment="1">
      <alignment horizontal="left" vertical="center" wrapText="1" indent="1"/>
    </xf>
    <xf numFmtId="0" fontId="23" fillId="0" borderId="0" xfId="0" applyFont="1" applyAlignment="1">
      <alignment horizontal="left" vertical="center" indent="1"/>
    </xf>
    <xf numFmtId="0" fontId="22" fillId="0" borderId="0" xfId="0" applyFont="1" applyAlignment="1">
      <alignment horizontal="left" vertical="center" indent="1"/>
    </xf>
    <xf numFmtId="0" fontId="23" fillId="0" borderId="0" xfId="0" applyFont="1" applyAlignment="1">
      <alignment horizontal="left" vertical="center" wrapText="1" indent="3"/>
    </xf>
    <xf numFmtId="0" fontId="31" fillId="0" borderId="0" xfId="0" applyFont="1" applyAlignment="1">
      <alignment horizontal="left" vertical="center" indent="1"/>
    </xf>
    <xf numFmtId="0" fontId="23" fillId="0" borderId="0" xfId="0" applyFont="1" applyAlignment="1">
      <alignment vertical="center" wrapText="1"/>
    </xf>
    <xf numFmtId="0" fontId="32" fillId="0" borderId="0" xfId="0" applyFont="1" applyAlignment="1">
      <alignment horizontal="left" vertical="center" indent="1"/>
    </xf>
    <xf numFmtId="0" fontId="23" fillId="0" borderId="0" xfId="0" applyFont="1" applyAlignment="1">
      <alignment vertical="center"/>
    </xf>
    <xf numFmtId="0" fontId="22" fillId="0" borderId="0" xfId="0" applyFont="1" applyAlignment="1">
      <alignment vertical="center"/>
    </xf>
    <xf numFmtId="0" fontId="22" fillId="0" borderId="0" xfId="0" applyFont="1"/>
    <xf numFmtId="0" fontId="22" fillId="0" borderId="0" xfId="0" applyFont="1" applyAlignment="1"/>
    <xf numFmtId="0" fontId="22" fillId="0" borderId="0" xfId="0" applyFont="1" applyAlignment="1">
      <alignment vertical="center" wrapText="1"/>
    </xf>
    <xf numFmtId="0" fontId="36" fillId="0" borderId="0" xfId="0" applyFont="1" applyAlignment="1">
      <alignment vertical="center"/>
    </xf>
    <xf numFmtId="0" fontId="31" fillId="0" borderId="15" xfId="0" applyFont="1" applyBorder="1"/>
    <xf numFmtId="0" fontId="31" fillId="0" borderId="0" xfId="0" applyFont="1" applyBorder="1"/>
    <xf numFmtId="0" fontId="31" fillId="0" borderId="20" xfId="0" applyFont="1" applyBorder="1"/>
    <xf numFmtId="0" fontId="60" fillId="0" borderId="0" xfId="0" applyFont="1" applyAlignment="1">
      <alignment horizontal="right" vertical="center"/>
    </xf>
    <xf numFmtId="0" fontId="31" fillId="0" borderId="0" xfId="0" applyFont="1"/>
    <xf numFmtId="0" fontId="36" fillId="0" borderId="0" xfId="0" applyFont="1"/>
    <xf numFmtId="0" fontId="61" fillId="0" borderId="0" xfId="0" applyFont="1" applyBorder="1" applyAlignment="1">
      <alignment horizontal="center" vertical="center"/>
    </xf>
    <xf numFmtId="0" fontId="24" fillId="2" borderId="0" xfId="0" applyFont="1" applyFill="1" applyAlignment="1" applyProtection="1">
      <alignment horizontal="left" vertical="top" indent="1"/>
      <protection locked="0"/>
    </xf>
    <xf numFmtId="0" fontId="35" fillId="7" borderId="3" xfId="0" applyFont="1" applyFill="1" applyBorder="1" applyAlignment="1">
      <alignment horizontal="center" vertical="center"/>
    </xf>
    <xf numFmtId="44" fontId="32" fillId="0" borderId="0" xfId="1" applyFont="1" applyFill="1" applyAlignment="1" applyProtection="1">
      <alignment horizontal="left" vertical="center" indent="1"/>
      <protection locked="0"/>
    </xf>
    <xf numFmtId="44" fontId="32" fillId="11" borderId="0" xfId="1" applyFont="1" applyFill="1" applyAlignment="1" applyProtection="1">
      <alignment horizontal="left" vertical="center" indent="1"/>
      <protection locked="0"/>
    </xf>
    <xf numFmtId="9" fontId="32" fillId="11" borderId="0" xfId="2" applyNumberFormat="1" applyFont="1" applyFill="1" applyAlignment="1" applyProtection="1">
      <alignment horizontal="right" vertical="center" indent="1"/>
    </xf>
    <xf numFmtId="0" fontId="34" fillId="11" borderId="0" xfId="0" applyFont="1" applyFill="1" applyAlignment="1" applyProtection="1">
      <alignment horizontal="left" vertical="center" indent="1"/>
    </xf>
    <xf numFmtId="0" fontId="62" fillId="2" borderId="1" xfId="0" applyFont="1" applyFill="1" applyBorder="1" applyAlignment="1">
      <alignment vertical="center"/>
    </xf>
    <xf numFmtId="0" fontId="24" fillId="12" borderId="0" xfId="0" applyFont="1" applyFill="1" applyAlignment="1" applyProtection="1">
      <alignment horizontal="left" vertical="center" indent="1"/>
      <protection locked="0"/>
    </xf>
    <xf numFmtId="0" fontId="26" fillId="0" borderId="0" xfId="0" applyFont="1" applyFill="1" applyAlignment="1" applyProtection="1">
      <alignment horizontal="left" vertical="top" wrapText="1" indent="1"/>
      <protection locked="0"/>
    </xf>
    <xf numFmtId="0" fontId="56" fillId="0" borderId="0" xfId="0" applyFont="1" applyAlignment="1">
      <alignment horizontal="center" vertical="center" wrapText="1"/>
    </xf>
    <xf numFmtId="0" fontId="57" fillId="0" borderId="0" xfId="0" applyFont="1" applyAlignment="1">
      <alignment horizontal="center" vertical="center" wrapText="1"/>
    </xf>
  </cellXfs>
  <cellStyles count="4">
    <cellStyle name="Lien hypertexte" xfId="3" builtinId="8"/>
    <cellStyle name="Monétaire" xfId="1" builtinId="4"/>
    <cellStyle name="Normal" xfId="0" builtinId="0"/>
    <cellStyle name="Pourcentage" xfId="2" builtinId="5"/>
  </cellStyles>
  <dxfs count="134">
    <dxf>
      <fill>
        <patternFill>
          <bgColor rgb="FFFF0000"/>
        </patternFill>
      </fill>
    </dxf>
    <dxf>
      <fill>
        <patternFill>
          <bgColor rgb="FFFF0000"/>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ont>
        <color theme="0"/>
      </font>
      <fill>
        <patternFill>
          <bgColor theme="4" tint="-0.24994659260841701"/>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3950677</xdr:colOff>
      <xdr:row>1</xdr:row>
      <xdr:rowOff>76201</xdr:rowOff>
    </xdr:from>
    <xdr:ext cx="1249973" cy="1258036"/>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7100277" y="184151"/>
          <a:ext cx="1249973" cy="125803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3429000</xdr:colOff>
      <xdr:row>0</xdr:row>
      <xdr:rowOff>0</xdr:rowOff>
    </xdr:from>
    <xdr:ext cx="1314438" cy="1322917"/>
    <xdr:pic>
      <xdr:nvPicPr>
        <xdr:cNvPr id="35" name="Image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
        <a:stretch>
          <a:fillRect/>
        </a:stretch>
      </xdr:blipFill>
      <xdr:spPr>
        <a:xfrm>
          <a:off x="9101667" y="0"/>
          <a:ext cx="1314438" cy="1322917"/>
        </a:xfrm>
        <a:prstGeom prst="rect">
          <a:avLst/>
        </a:prstGeom>
      </xdr:spPr>
    </xdr:pic>
    <xdr:clientData/>
  </xdr:oneCellAnchor>
  <xdr:twoCellAnchor>
    <xdr:from>
      <xdr:col>4</xdr:col>
      <xdr:colOff>7938</xdr:colOff>
      <xdr:row>27</xdr:row>
      <xdr:rowOff>254000</xdr:rowOff>
    </xdr:from>
    <xdr:to>
      <xdr:col>6</xdr:col>
      <xdr:colOff>165100</xdr:colOff>
      <xdr:row>29</xdr:row>
      <xdr:rowOff>0</xdr:rowOff>
    </xdr:to>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15794038" y="9550400"/>
          <a:ext cx="1681162" cy="8636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31750</xdr:colOff>
      <xdr:row>115</xdr:row>
      <xdr:rowOff>178028</xdr:rowOff>
    </xdr:from>
    <xdr:to>
      <xdr:col>5</xdr:col>
      <xdr:colOff>452438</xdr:colOff>
      <xdr:row>116</xdr:row>
      <xdr:rowOff>571501</xdr:rowOff>
    </xdr:to>
    <xdr:sp macro="" textlink="">
      <xdr:nvSpPr>
        <xdr:cNvPr id="14" name="ZoneTexte 13">
          <a:extLst>
            <a:ext uri="{FF2B5EF4-FFF2-40B4-BE49-F238E27FC236}">
              <a16:creationId xmlns:a16="http://schemas.microsoft.com/office/drawing/2014/main" id="{00000000-0008-0000-0100-00000E000000}"/>
            </a:ext>
          </a:extLst>
        </xdr:cNvPr>
        <xdr:cNvSpPr txBox="1"/>
      </xdr:nvSpPr>
      <xdr:spPr>
        <a:xfrm>
          <a:off x="15816036" y="51404385"/>
          <a:ext cx="1182688" cy="77447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709083</xdr:colOff>
      <xdr:row>86</xdr:row>
      <xdr:rowOff>349251</xdr:rowOff>
    </xdr:from>
    <xdr:to>
      <xdr:col>7</xdr:col>
      <xdr:colOff>465667</xdr:colOff>
      <xdr:row>87</xdr:row>
      <xdr:rowOff>235480</xdr:rowOff>
    </xdr:to>
    <xdr:sp macro="" textlink="">
      <xdr:nvSpPr>
        <xdr:cNvPr id="23" name="Légende encadrée 2 22">
          <a:extLst>
            <a:ext uri="{FF2B5EF4-FFF2-40B4-BE49-F238E27FC236}">
              <a16:creationId xmlns:a16="http://schemas.microsoft.com/office/drawing/2014/main" id="{00000000-0008-0000-0100-000017000000}"/>
            </a:ext>
          </a:extLst>
        </xdr:cNvPr>
        <xdr:cNvSpPr/>
      </xdr:nvSpPr>
      <xdr:spPr>
        <a:xfrm>
          <a:off x="16404166" y="37422668"/>
          <a:ext cx="3079751" cy="500062"/>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730250</xdr:colOff>
      <xdr:row>70</xdr:row>
      <xdr:rowOff>370416</xdr:rowOff>
    </xdr:from>
    <xdr:to>
      <xdr:col>7</xdr:col>
      <xdr:colOff>486834</xdr:colOff>
      <xdr:row>71</xdr:row>
      <xdr:rowOff>256646</xdr:rowOff>
    </xdr:to>
    <xdr:sp macro="" textlink="">
      <xdr:nvSpPr>
        <xdr:cNvPr id="26" name="Légende encadrée 2 25">
          <a:extLst>
            <a:ext uri="{FF2B5EF4-FFF2-40B4-BE49-F238E27FC236}">
              <a16:creationId xmlns:a16="http://schemas.microsoft.com/office/drawing/2014/main" id="{00000000-0008-0000-0100-00001A000000}"/>
            </a:ext>
          </a:extLst>
        </xdr:cNvPr>
        <xdr:cNvSpPr/>
      </xdr:nvSpPr>
      <xdr:spPr>
        <a:xfrm>
          <a:off x="16425333" y="29262916"/>
          <a:ext cx="3079751" cy="500063"/>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709084</xdr:colOff>
      <xdr:row>67</xdr:row>
      <xdr:rowOff>328084</xdr:rowOff>
    </xdr:from>
    <xdr:to>
      <xdr:col>7</xdr:col>
      <xdr:colOff>465668</xdr:colOff>
      <xdr:row>68</xdr:row>
      <xdr:rowOff>214314</xdr:rowOff>
    </xdr:to>
    <xdr:sp macro="" textlink="">
      <xdr:nvSpPr>
        <xdr:cNvPr id="27" name="Légende encadrée 2 26">
          <a:extLst>
            <a:ext uri="{FF2B5EF4-FFF2-40B4-BE49-F238E27FC236}">
              <a16:creationId xmlns:a16="http://schemas.microsoft.com/office/drawing/2014/main" id="{00000000-0008-0000-0100-00001B000000}"/>
            </a:ext>
          </a:extLst>
        </xdr:cNvPr>
        <xdr:cNvSpPr/>
      </xdr:nvSpPr>
      <xdr:spPr>
        <a:xfrm>
          <a:off x="16404167" y="27717751"/>
          <a:ext cx="3079751" cy="500063"/>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730250</xdr:colOff>
      <xdr:row>103</xdr:row>
      <xdr:rowOff>243418</xdr:rowOff>
    </xdr:from>
    <xdr:to>
      <xdr:col>7</xdr:col>
      <xdr:colOff>486834</xdr:colOff>
      <xdr:row>105</xdr:row>
      <xdr:rowOff>203730</xdr:rowOff>
    </xdr:to>
    <xdr:sp macro="" textlink="">
      <xdr:nvSpPr>
        <xdr:cNvPr id="28" name="Légende encadrée 2 27">
          <a:extLst>
            <a:ext uri="{FF2B5EF4-FFF2-40B4-BE49-F238E27FC236}">
              <a16:creationId xmlns:a16="http://schemas.microsoft.com/office/drawing/2014/main" id="{00000000-0008-0000-0100-00001C000000}"/>
            </a:ext>
          </a:extLst>
        </xdr:cNvPr>
        <xdr:cNvSpPr/>
      </xdr:nvSpPr>
      <xdr:spPr>
        <a:xfrm>
          <a:off x="16425333" y="46566668"/>
          <a:ext cx="3079751" cy="500062"/>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740833</xdr:colOff>
      <xdr:row>114</xdr:row>
      <xdr:rowOff>444500</xdr:rowOff>
    </xdr:from>
    <xdr:to>
      <xdr:col>7</xdr:col>
      <xdr:colOff>497417</xdr:colOff>
      <xdr:row>115</xdr:row>
      <xdr:rowOff>330730</xdr:rowOff>
    </xdr:to>
    <xdr:sp macro="" textlink="">
      <xdr:nvSpPr>
        <xdr:cNvPr id="29" name="Légende encadrée 2 28">
          <a:extLst>
            <a:ext uri="{FF2B5EF4-FFF2-40B4-BE49-F238E27FC236}">
              <a16:creationId xmlns:a16="http://schemas.microsoft.com/office/drawing/2014/main" id="{00000000-0008-0000-0100-00001D000000}"/>
            </a:ext>
          </a:extLst>
        </xdr:cNvPr>
        <xdr:cNvSpPr/>
      </xdr:nvSpPr>
      <xdr:spPr>
        <a:xfrm>
          <a:off x="16435916" y="50524833"/>
          <a:ext cx="3079751" cy="500064"/>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751417</xdr:colOff>
      <xdr:row>56</xdr:row>
      <xdr:rowOff>497416</xdr:rowOff>
    </xdr:from>
    <xdr:to>
      <xdr:col>7</xdr:col>
      <xdr:colOff>508001</xdr:colOff>
      <xdr:row>57</xdr:row>
      <xdr:rowOff>224896</xdr:rowOff>
    </xdr:to>
    <xdr:sp macro="" textlink="">
      <xdr:nvSpPr>
        <xdr:cNvPr id="30" name="Légende encadrée 2 29">
          <a:extLst>
            <a:ext uri="{FF2B5EF4-FFF2-40B4-BE49-F238E27FC236}">
              <a16:creationId xmlns:a16="http://schemas.microsoft.com/office/drawing/2014/main" id="{00000000-0008-0000-0100-00001E000000}"/>
            </a:ext>
          </a:extLst>
        </xdr:cNvPr>
        <xdr:cNvSpPr/>
      </xdr:nvSpPr>
      <xdr:spPr>
        <a:xfrm>
          <a:off x="16446500" y="22754166"/>
          <a:ext cx="3079751" cy="500063"/>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776818</xdr:colOff>
      <xdr:row>51</xdr:row>
      <xdr:rowOff>332316</xdr:rowOff>
    </xdr:from>
    <xdr:to>
      <xdr:col>7</xdr:col>
      <xdr:colOff>533402</xdr:colOff>
      <xdr:row>52</xdr:row>
      <xdr:rowOff>218546</xdr:rowOff>
    </xdr:to>
    <xdr:sp macro="" textlink="">
      <xdr:nvSpPr>
        <xdr:cNvPr id="31" name="Légende encadrée 2 30">
          <a:extLst>
            <a:ext uri="{FF2B5EF4-FFF2-40B4-BE49-F238E27FC236}">
              <a16:creationId xmlns:a16="http://schemas.microsoft.com/office/drawing/2014/main" id="{00000000-0008-0000-0100-00001F000000}"/>
            </a:ext>
          </a:extLst>
        </xdr:cNvPr>
        <xdr:cNvSpPr/>
      </xdr:nvSpPr>
      <xdr:spPr>
        <a:xfrm>
          <a:off x="16471901" y="20461816"/>
          <a:ext cx="3079751" cy="500063"/>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759885</xdr:colOff>
      <xdr:row>33</xdr:row>
      <xdr:rowOff>357716</xdr:rowOff>
    </xdr:from>
    <xdr:to>
      <xdr:col>7</xdr:col>
      <xdr:colOff>516469</xdr:colOff>
      <xdr:row>34</xdr:row>
      <xdr:rowOff>243946</xdr:rowOff>
    </xdr:to>
    <xdr:sp macro="" textlink="">
      <xdr:nvSpPr>
        <xdr:cNvPr id="32" name="Légende encadrée 2 31">
          <a:extLst>
            <a:ext uri="{FF2B5EF4-FFF2-40B4-BE49-F238E27FC236}">
              <a16:creationId xmlns:a16="http://schemas.microsoft.com/office/drawing/2014/main" id="{00000000-0008-0000-0100-000020000000}"/>
            </a:ext>
          </a:extLst>
        </xdr:cNvPr>
        <xdr:cNvSpPr/>
      </xdr:nvSpPr>
      <xdr:spPr>
        <a:xfrm>
          <a:off x="16454968" y="11745383"/>
          <a:ext cx="3079751" cy="500063"/>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730250</xdr:colOff>
      <xdr:row>23</xdr:row>
      <xdr:rowOff>370418</xdr:rowOff>
    </xdr:from>
    <xdr:to>
      <xdr:col>7</xdr:col>
      <xdr:colOff>486834</xdr:colOff>
      <xdr:row>24</xdr:row>
      <xdr:rowOff>256647</xdr:rowOff>
    </xdr:to>
    <xdr:sp macro="" textlink="">
      <xdr:nvSpPr>
        <xdr:cNvPr id="33" name="Légende encadrée 2 32">
          <a:extLst>
            <a:ext uri="{FF2B5EF4-FFF2-40B4-BE49-F238E27FC236}">
              <a16:creationId xmlns:a16="http://schemas.microsoft.com/office/drawing/2014/main" id="{00000000-0008-0000-0100-000021000000}"/>
            </a:ext>
          </a:extLst>
        </xdr:cNvPr>
        <xdr:cNvSpPr/>
      </xdr:nvSpPr>
      <xdr:spPr>
        <a:xfrm>
          <a:off x="16425333" y="7651751"/>
          <a:ext cx="3079751" cy="500063"/>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734484</xdr:colOff>
      <xdr:row>26</xdr:row>
      <xdr:rowOff>152400</xdr:rowOff>
    </xdr:from>
    <xdr:to>
      <xdr:col>7</xdr:col>
      <xdr:colOff>491068</xdr:colOff>
      <xdr:row>27</xdr:row>
      <xdr:rowOff>239713</xdr:rowOff>
    </xdr:to>
    <xdr:sp macro="" textlink="">
      <xdr:nvSpPr>
        <xdr:cNvPr id="34" name="Légende encadrée 2 33">
          <a:extLst>
            <a:ext uri="{FF2B5EF4-FFF2-40B4-BE49-F238E27FC236}">
              <a16:creationId xmlns:a16="http://schemas.microsoft.com/office/drawing/2014/main" id="{00000000-0008-0000-0100-000022000000}"/>
            </a:ext>
          </a:extLst>
        </xdr:cNvPr>
        <xdr:cNvSpPr/>
      </xdr:nvSpPr>
      <xdr:spPr>
        <a:xfrm>
          <a:off x="16429567" y="8936567"/>
          <a:ext cx="3079751" cy="500063"/>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9</xdr:col>
      <xdr:colOff>508000</xdr:colOff>
      <xdr:row>5</xdr:row>
      <xdr:rowOff>31750</xdr:rowOff>
    </xdr:from>
    <xdr:to>
      <xdr:col>19</xdr:col>
      <xdr:colOff>497415</xdr:colOff>
      <xdr:row>33</xdr:row>
      <xdr:rowOff>207133</xdr:rowOff>
    </xdr:to>
    <xdr:sp macro="" textlink="">
      <xdr:nvSpPr>
        <xdr:cNvPr id="16" name="ZoneTexte 15">
          <a:extLst>
            <a:ext uri="{FF2B5EF4-FFF2-40B4-BE49-F238E27FC236}">
              <a16:creationId xmlns:a16="http://schemas.microsoft.com/office/drawing/2014/main" id="{00000000-0008-0000-0100-000010000000}"/>
            </a:ext>
          </a:extLst>
        </xdr:cNvPr>
        <xdr:cNvSpPr txBox="1"/>
      </xdr:nvSpPr>
      <xdr:spPr>
        <a:xfrm>
          <a:off x="21050250" y="1238250"/>
          <a:ext cx="7609415" cy="10356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3200" b="1"/>
            <a:t>Guide pour remplir le formulaire</a:t>
          </a:r>
        </a:p>
        <a:p>
          <a:pPr algn="ctr"/>
          <a:endParaRPr lang="fr-FR" sz="3200" b="1"/>
        </a:p>
        <a:p>
          <a:pPr algn="l"/>
          <a:r>
            <a:rPr lang="fr-FR" sz="2000" b="1"/>
            <a:t>1.</a:t>
          </a:r>
          <a:r>
            <a:rPr lang="fr-FR" sz="2000" b="1" baseline="0"/>
            <a:t> Saisir les données</a:t>
          </a:r>
        </a:p>
        <a:p>
          <a:pPr algn="l"/>
          <a:endParaRPr lang="fr-FR" sz="2000" b="1" baseline="0"/>
        </a:p>
        <a:p>
          <a:pPr algn="l"/>
          <a:r>
            <a:rPr lang="fr-FR" sz="2000" b="0" u="none" baseline="0"/>
            <a:t>	- </a:t>
          </a:r>
          <a:r>
            <a:rPr lang="fr-FR" sz="2000" b="0" u="sng" baseline="0"/>
            <a:t>Seules les cellules grises sont à compléter</a:t>
          </a:r>
        </a:p>
        <a:p>
          <a:pPr algn="l"/>
          <a:endParaRPr lang="fr-FR" sz="2000" b="0" baseline="0"/>
        </a:p>
        <a:p>
          <a:pPr algn="l"/>
          <a:r>
            <a:rPr lang="fr-FR" sz="2000" b="0" baseline="0"/>
            <a:t>	- Appuyez sur Entrée une fois que vous avez terminé de 	remplir la cellule et pour passer à la suivante</a:t>
          </a:r>
        </a:p>
        <a:p>
          <a:pPr algn="l"/>
          <a:endParaRPr lang="fr-FR" sz="2000" b="0" baseline="0"/>
        </a:p>
        <a:p>
          <a:pPr algn="l"/>
          <a:r>
            <a:rPr lang="fr-FR" sz="2000" b="0" baseline="0"/>
            <a:t>	- Pour aller à la ligne dans une même cellule, cliquez sur </a:t>
          </a:r>
          <a:r>
            <a:rPr lang="fr-FR" sz="2000" b="1" baseline="0"/>
            <a:t>ALT 	et Entrée simultanément</a:t>
          </a:r>
        </a:p>
        <a:p>
          <a:pPr algn="l"/>
          <a:endParaRPr lang="fr-FR" sz="2000" b="0" baseline="0"/>
        </a:p>
        <a:p>
          <a:pPr algn="l"/>
          <a:r>
            <a:rPr lang="fr-FR" sz="2000" b="1"/>
            <a:t>2.</a:t>
          </a:r>
          <a:r>
            <a:rPr lang="fr-FR" sz="2000" b="1" baseline="0"/>
            <a:t> Utilisation des listes déroulantes</a:t>
          </a:r>
        </a:p>
        <a:p>
          <a:pPr algn="l"/>
          <a:endParaRPr lang="fr-FR" sz="2000" b="0" baseline="0"/>
        </a:p>
        <a:p>
          <a:pPr algn="l"/>
          <a:r>
            <a:rPr lang="fr-FR" sz="2000" b="0" baseline="0"/>
            <a:t>- Si une cellule contient un bulle indiquant </a:t>
          </a:r>
          <a:r>
            <a:rPr lang="fr-FR" sz="2000" b="1" baseline="0"/>
            <a:t>"Réponse à sélectionner", </a:t>
          </a:r>
          <a:r>
            <a:rPr lang="fr-FR" sz="2000" b="0" baseline="0"/>
            <a:t>il s'agit d'une liste déroulante. Cliquez sur la flèche en bas à droite de la cellule pour voir les options disponibles et sélectionnez celle souhaitée. </a:t>
          </a:r>
        </a:p>
        <a:p>
          <a:pPr algn="l"/>
          <a:endParaRPr lang="fr-FR" sz="2000" b="0" baseline="0"/>
        </a:p>
        <a:p>
          <a:pPr algn="l"/>
          <a:r>
            <a:rPr lang="fr-FR" sz="2000" b="1" baseline="0"/>
            <a:t>3</a:t>
          </a:r>
          <a:r>
            <a:rPr lang="fr-FR" sz="2000" b="0" baseline="0"/>
            <a:t>. </a:t>
          </a:r>
          <a:r>
            <a:rPr lang="fr-FR" sz="2000" b="1" baseline="0"/>
            <a:t>Formules et calculs automatiques</a:t>
          </a:r>
        </a:p>
        <a:p>
          <a:pPr algn="l"/>
          <a:endParaRPr lang="fr-FR" sz="2000" b="0" baseline="0"/>
        </a:p>
        <a:p>
          <a:pPr algn="l"/>
          <a:r>
            <a:rPr lang="fr-FR" sz="2000" b="0" baseline="0"/>
            <a:t>- Le formulaire inclut des formules de calculs, certaines cellules sont donc vérouillées, vous ne pourrez pas les modifier. </a:t>
          </a:r>
        </a:p>
        <a:p>
          <a:pPr algn="l"/>
          <a:endParaRPr lang="fr-FR" sz="2000" b="0" baseline="0"/>
        </a:p>
        <a:p>
          <a:pPr algn="l"/>
          <a:r>
            <a:rPr lang="fr-FR" sz="2000" b="1" baseline="0"/>
            <a:t>4. Sauvegarde régulière ! </a:t>
          </a:r>
        </a:p>
        <a:p>
          <a:pPr algn="l"/>
          <a:endParaRPr lang="fr-FR" sz="2000" b="0" baseline="0"/>
        </a:p>
        <a:p>
          <a:pPr algn="l"/>
          <a:r>
            <a:rPr lang="fr-FR" sz="2000" b="0" baseline="0"/>
            <a:t>- Enregistrez votre formulaire régulièrement.</a:t>
          </a:r>
        </a:p>
        <a:p>
          <a:pPr algn="l"/>
          <a:endParaRPr lang="fr-FR" sz="2000" b="0" baseline="0"/>
        </a:p>
        <a:p>
          <a:pPr algn="l"/>
          <a:r>
            <a:rPr lang="fr-FR" sz="2000" b="1" baseline="0">
              <a:solidFill>
                <a:sysClr val="windowText" lastClr="000000"/>
              </a:solidFill>
            </a:rPr>
            <a:t>Note : Si besoin vous pouvez zoomer le document en utilisant l'option en bas à droite pour une meilleure visibilité.</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PECTACLE/COMMUN/6-%20AIDES%20AUX%20PROJETS/2024/SESSION%202/2024%20Tableau%20de%20suivi%20AAP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ivi AAP2"/>
      <sheetName val="Feuil2"/>
      <sheetName val="STATS"/>
      <sheetName val="récap dossier"/>
      <sheetName val="lieux"/>
      <sheetName val="2023-2024"/>
      <sheetName val="récap"/>
      <sheetName val="RECAP CAB "/>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aris.fr/pages/aide-a-la-creation-et-a-la-diffusion-d-uvres-533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O76"/>
  <sheetViews>
    <sheetView showGridLines="0" topLeftCell="B1" zoomScale="70" zoomScaleNormal="70" workbookViewId="0">
      <selection activeCell="D13" sqref="D13"/>
    </sheetView>
  </sheetViews>
  <sheetFormatPr baseColWidth="10" defaultRowHeight="18.75" x14ac:dyDescent="0.3"/>
  <cols>
    <col min="2" max="2" width="23.140625" customWidth="1"/>
    <col min="3" max="3" width="36.42578125" style="188" customWidth="1"/>
    <col min="4" max="4" width="132.42578125" style="169" customWidth="1"/>
    <col min="7" max="7" width="48.85546875" customWidth="1"/>
  </cols>
  <sheetData>
    <row r="1" spans="1:9" ht="8.4499999999999993" customHeight="1" thickBot="1" x14ac:dyDescent="0.35">
      <c r="A1" s="112"/>
      <c r="B1" s="109"/>
      <c r="C1" s="184"/>
      <c r="D1" s="164"/>
      <c r="E1" s="109"/>
      <c r="F1" s="109"/>
      <c r="G1" s="109"/>
      <c r="H1" s="112"/>
    </row>
    <row r="2" spans="1:9" x14ac:dyDescent="0.3">
      <c r="B2" s="108"/>
      <c r="C2" s="184"/>
      <c r="D2" s="164"/>
      <c r="E2" s="109"/>
      <c r="F2" s="109"/>
      <c r="G2" s="110"/>
    </row>
    <row r="3" spans="1:9" ht="21.75" x14ac:dyDescent="0.3">
      <c r="B3" s="111"/>
      <c r="C3" s="185"/>
      <c r="D3" s="165"/>
      <c r="E3" s="113"/>
      <c r="F3" s="114"/>
      <c r="G3" s="115"/>
      <c r="H3" s="70"/>
      <c r="I3" s="70"/>
    </row>
    <row r="4" spans="1:9" ht="21.75" x14ac:dyDescent="0.3">
      <c r="B4" s="111"/>
      <c r="C4" s="185"/>
      <c r="D4" s="165"/>
      <c r="E4" s="113"/>
      <c r="F4" s="114"/>
      <c r="G4" s="115"/>
      <c r="H4" s="70"/>
      <c r="I4" s="70"/>
    </row>
    <row r="5" spans="1:9" ht="21.75" x14ac:dyDescent="0.3">
      <c r="B5" s="111"/>
      <c r="C5" s="185"/>
      <c r="D5" s="165"/>
      <c r="E5" s="113"/>
      <c r="F5" s="114"/>
      <c r="G5" s="115"/>
      <c r="H5" s="70"/>
      <c r="I5" s="70"/>
    </row>
    <row r="6" spans="1:9" ht="21.75" x14ac:dyDescent="0.3">
      <c r="B6" s="111"/>
      <c r="C6" s="185"/>
      <c r="D6" s="165"/>
      <c r="E6" s="113"/>
      <c r="F6" s="114"/>
      <c r="G6" s="115"/>
      <c r="H6" s="70"/>
      <c r="I6" s="70"/>
    </row>
    <row r="7" spans="1:9" ht="21.75" x14ac:dyDescent="0.3">
      <c r="B7" s="111"/>
      <c r="C7" s="185"/>
      <c r="D7" s="165"/>
      <c r="E7" s="113"/>
      <c r="F7" s="114"/>
      <c r="G7" s="115"/>
      <c r="H7" s="70"/>
      <c r="I7" s="70"/>
    </row>
    <row r="8" spans="1:9" ht="21.75" x14ac:dyDescent="0.3">
      <c r="B8" s="111"/>
      <c r="C8" s="185"/>
      <c r="D8" s="118" t="s">
        <v>131</v>
      </c>
      <c r="E8" s="112"/>
      <c r="F8" s="116"/>
      <c r="G8" s="117"/>
      <c r="H8" s="70"/>
      <c r="I8" s="70"/>
    </row>
    <row r="9" spans="1:9" ht="21.75" x14ac:dyDescent="0.3">
      <c r="B9" s="111"/>
      <c r="C9" s="185"/>
      <c r="D9" s="118"/>
      <c r="E9" s="119"/>
      <c r="F9" s="116"/>
      <c r="G9" s="117"/>
      <c r="H9" s="70"/>
      <c r="I9" s="70"/>
    </row>
    <row r="10" spans="1:9" ht="21.75" x14ac:dyDescent="0.3">
      <c r="B10" s="111"/>
      <c r="C10" s="185"/>
      <c r="D10" s="166" t="s">
        <v>177</v>
      </c>
      <c r="E10" s="112"/>
      <c r="F10" s="112"/>
      <c r="G10" s="117"/>
      <c r="I10" s="70"/>
    </row>
    <row r="11" spans="1:9" ht="21.75" x14ac:dyDescent="0.3">
      <c r="B11" s="111"/>
      <c r="C11" s="185"/>
      <c r="D11" s="118"/>
      <c r="E11" s="119"/>
      <c r="F11" s="116"/>
      <c r="G11" s="117"/>
      <c r="H11" s="70"/>
      <c r="I11" s="70"/>
    </row>
    <row r="12" spans="1:9" ht="21.75" x14ac:dyDescent="0.3">
      <c r="B12" s="111"/>
      <c r="C12" s="185"/>
      <c r="D12" s="167" t="s">
        <v>192</v>
      </c>
      <c r="E12" s="112"/>
      <c r="F12" s="116"/>
      <c r="G12" s="117"/>
      <c r="H12" s="70"/>
    </row>
    <row r="13" spans="1:9" ht="19.5" thickBot="1" x14ac:dyDescent="0.35">
      <c r="B13" s="120"/>
      <c r="C13" s="186"/>
      <c r="D13" s="168"/>
      <c r="E13" s="121"/>
      <c r="F13" s="121"/>
      <c r="G13" s="122"/>
    </row>
    <row r="14" spans="1:9" x14ac:dyDescent="0.3">
      <c r="B14" s="112"/>
      <c r="C14" s="185"/>
      <c r="E14" s="112"/>
      <c r="F14" s="112"/>
      <c r="G14" s="112"/>
    </row>
    <row r="15" spans="1:9" ht="24" x14ac:dyDescent="0.3">
      <c r="B15" s="112"/>
      <c r="C15" s="185"/>
      <c r="D15" s="190" t="s">
        <v>134</v>
      </c>
      <c r="E15" s="112"/>
      <c r="F15" s="112"/>
      <c r="G15" s="112"/>
    </row>
    <row r="18" spans="2:15" ht="27" x14ac:dyDescent="0.35">
      <c r="B18" s="125">
        <v>1</v>
      </c>
      <c r="C18" s="128" t="s">
        <v>135</v>
      </c>
    </row>
    <row r="20" spans="2:15" ht="27" x14ac:dyDescent="0.35">
      <c r="B20" s="124">
        <v>2</v>
      </c>
      <c r="C20" s="172" t="s">
        <v>136</v>
      </c>
      <c r="D20" s="170"/>
      <c r="E20" s="71"/>
      <c r="F20" s="71"/>
      <c r="G20" s="71"/>
      <c r="H20" s="71"/>
    </row>
    <row r="21" spans="2:15" ht="14.1" customHeight="1" x14ac:dyDescent="0.3">
      <c r="B21" s="107"/>
      <c r="C21" s="170"/>
      <c r="D21" s="170"/>
      <c r="E21" s="71"/>
      <c r="F21" s="71"/>
      <c r="G21" s="71"/>
      <c r="H21" s="71"/>
    </row>
    <row r="22" spans="2:15" ht="27" x14ac:dyDescent="0.35">
      <c r="B22" s="124">
        <v>2</v>
      </c>
      <c r="C22" s="172" t="s">
        <v>175</v>
      </c>
      <c r="D22" s="170"/>
      <c r="E22" s="71"/>
      <c r="F22" s="71"/>
      <c r="G22" s="71"/>
      <c r="H22" s="71"/>
    </row>
    <row r="23" spans="2:15" x14ac:dyDescent="0.3">
      <c r="B23" s="75"/>
      <c r="C23" s="180"/>
      <c r="D23" s="170"/>
      <c r="E23" s="71"/>
      <c r="F23" s="71"/>
      <c r="G23" s="71"/>
      <c r="H23" s="71"/>
    </row>
    <row r="24" spans="2:15" ht="68.45" customHeight="1" x14ac:dyDescent="0.25">
      <c r="B24" s="75"/>
      <c r="C24" s="187" t="str">
        <f>IF(D24="","","P")</f>
        <v>P</v>
      </c>
      <c r="D24" s="171" t="s">
        <v>178</v>
      </c>
      <c r="E24" s="85"/>
      <c r="F24" s="85"/>
      <c r="G24" s="85"/>
      <c r="H24" s="85"/>
      <c r="I24" s="85"/>
      <c r="J24" s="85"/>
      <c r="K24" s="85"/>
      <c r="L24" s="85"/>
      <c r="M24" s="85"/>
      <c r="N24" s="85"/>
      <c r="O24" s="85"/>
    </row>
    <row r="25" spans="2:15" x14ac:dyDescent="0.3">
      <c r="B25" s="83"/>
      <c r="C25" s="187" t="str">
        <f t="shared" ref="C25:C32" si="0">IF(D25="","","P")</f>
        <v/>
      </c>
      <c r="E25" s="71"/>
      <c r="F25" s="71"/>
      <c r="G25" s="71"/>
      <c r="H25" s="71"/>
    </row>
    <row r="26" spans="2:15" ht="27.6" customHeight="1" x14ac:dyDescent="0.25">
      <c r="C26" s="187" t="str">
        <f t="shared" si="0"/>
        <v>P</v>
      </c>
      <c r="D26" s="172" t="s">
        <v>137</v>
      </c>
      <c r="E26" s="84"/>
      <c r="F26" s="84"/>
      <c r="G26" s="84"/>
      <c r="H26" s="84"/>
      <c r="I26" s="84"/>
      <c r="J26" s="84"/>
      <c r="K26" s="84"/>
      <c r="L26" s="84"/>
      <c r="M26" s="84"/>
    </row>
    <row r="27" spans="2:15" x14ac:dyDescent="0.25">
      <c r="C27" s="187" t="str">
        <f t="shared" si="0"/>
        <v/>
      </c>
      <c r="D27" s="173"/>
      <c r="E27" s="71"/>
      <c r="F27" s="71"/>
      <c r="G27" s="71"/>
      <c r="H27" s="71"/>
    </row>
    <row r="28" spans="2:15" ht="39.950000000000003" customHeight="1" x14ac:dyDescent="0.25">
      <c r="C28" s="187" t="str">
        <f t="shared" si="0"/>
        <v>P</v>
      </c>
      <c r="D28" s="172" t="s">
        <v>179</v>
      </c>
      <c r="E28" s="84"/>
      <c r="F28" s="84"/>
      <c r="G28" s="84"/>
      <c r="H28" s="84"/>
      <c r="I28" s="84"/>
      <c r="J28" s="84"/>
      <c r="K28" s="84"/>
      <c r="L28" s="84"/>
      <c r="M28" s="84"/>
    </row>
    <row r="29" spans="2:15" ht="65.25" x14ac:dyDescent="0.25">
      <c r="C29" s="187"/>
      <c r="D29" s="174" t="s">
        <v>172</v>
      </c>
      <c r="E29" s="71"/>
      <c r="F29" s="71"/>
      <c r="G29" s="71"/>
      <c r="H29" s="71"/>
    </row>
    <row r="30" spans="2:15" x14ac:dyDescent="0.3">
      <c r="C30" s="187" t="str">
        <f t="shared" si="0"/>
        <v/>
      </c>
      <c r="E30" s="71"/>
      <c r="F30" s="71"/>
      <c r="G30" s="71"/>
      <c r="H30" s="71"/>
    </row>
    <row r="31" spans="2:15" ht="39.950000000000003" customHeight="1" x14ac:dyDescent="0.25">
      <c r="C31" s="187"/>
      <c r="D31" s="174" t="s">
        <v>180</v>
      </c>
      <c r="E31" s="71"/>
      <c r="F31" s="71"/>
      <c r="G31" s="71"/>
      <c r="H31" s="71"/>
    </row>
    <row r="32" spans="2:15" ht="39.950000000000003" customHeight="1" x14ac:dyDescent="0.25">
      <c r="C32" s="187" t="str">
        <f t="shared" si="0"/>
        <v>P</v>
      </c>
      <c r="D32" s="178" t="s">
        <v>181</v>
      </c>
      <c r="E32" s="71"/>
      <c r="F32" s="71"/>
      <c r="G32" s="71"/>
      <c r="H32" s="71"/>
    </row>
    <row r="33" spans="2:8" x14ac:dyDescent="0.3">
      <c r="E33" s="71"/>
      <c r="F33" s="71"/>
      <c r="G33" s="71"/>
      <c r="H33" s="71"/>
    </row>
    <row r="34" spans="2:8" ht="39.950000000000003" customHeight="1" x14ac:dyDescent="0.3">
      <c r="D34" s="161" t="s">
        <v>171</v>
      </c>
      <c r="E34" s="71"/>
      <c r="F34" s="71"/>
      <c r="G34" s="71"/>
      <c r="H34" s="71"/>
    </row>
    <row r="35" spans="2:8" x14ac:dyDescent="0.3">
      <c r="E35" s="71"/>
      <c r="F35" s="71"/>
      <c r="G35" s="71"/>
      <c r="H35" s="71"/>
    </row>
    <row r="36" spans="2:8" x14ac:dyDescent="0.25">
      <c r="C36" s="187" t="str">
        <f t="shared" ref="C36:C40" si="1">IF(D36="","","P")</f>
        <v>P</v>
      </c>
      <c r="D36" s="123" t="s">
        <v>143</v>
      </c>
    </row>
    <row r="37" spans="2:8" x14ac:dyDescent="0.25">
      <c r="C37" s="187" t="str">
        <f t="shared" si="1"/>
        <v/>
      </c>
      <c r="D37" s="175"/>
    </row>
    <row r="38" spans="2:8" ht="43.5" x14ac:dyDescent="0.25">
      <c r="C38" s="187" t="str">
        <f t="shared" si="1"/>
        <v>P</v>
      </c>
      <c r="D38" s="176" t="s">
        <v>182</v>
      </c>
    </row>
    <row r="39" spans="2:8" x14ac:dyDescent="0.25">
      <c r="C39" s="187" t="str">
        <f t="shared" si="1"/>
        <v/>
      </c>
      <c r="D39" s="175"/>
    </row>
    <row r="40" spans="2:8" ht="21.75" x14ac:dyDescent="0.25">
      <c r="C40" s="187" t="str">
        <f t="shared" si="1"/>
        <v>P</v>
      </c>
      <c r="D40" s="177" t="s">
        <v>144</v>
      </c>
    </row>
    <row r="43" spans="2:8" ht="27.75" x14ac:dyDescent="0.4">
      <c r="B43" s="125">
        <v>1</v>
      </c>
      <c r="C43" s="126" t="s">
        <v>149</v>
      </c>
    </row>
    <row r="45" spans="2:8" ht="22.5" x14ac:dyDescent="0.3">
      <c r="B45" s="129">
        <v>3</v>
      </c>
      <c r="C45" s="183" t="s">
        <v>176</v>
      </c>
    </row>
    <row r="46" spans="2:8" x14ac:dyDescent="0.3">
      <c r="B46" s="98"/>
      <c r="D46" s="173"/>
    </row>
    <row r="47" spans="2:8" ht="21.75" x14ac:dyDescent="0.25">
      <c r="B47" s="98"/>
      <c r="C47" s="187" t="str">
        <f t="shared" ref="C47" si="2">IF(D47="","","P")</f>
        <v>P</v>
      </c>
      <c r="D47" s="178" t="s">
        <v>150</v>
      </c>
    </row>
    <row r="48" spans="2:8" x14ac:dyDescent="0.3">
      <c r="B48" s="98"/>
      <c r="D48" s="179"/>
    </row>
    <row r="49" spans="2:4" ht="43.5" x14ac:dyDescent="0.25">
      <c r="B49" s="98"/>
      <c r="C49" s="187" t="str">
        <f t="shared" ref="C49" si="3">IF(D49="","","P")</f>
        <v>P</v>
      </c>
      <c r="D49" s="176" t="s">
        <v>173</v>
      </c>
    </row>
    <row r="50" spans="2:4" x14ac:dyDescent="0.3">
      <c r="B50" s="98"/>
      <c r="D50" s="179"/>
    </row>
    <row r="51" spans="2:4" ht="21.75" x14ac:dyDescent="0.25">
      <c r="B51" s="98"/>
      <c r="C51" s="187" t="str">
        <f t="shared" ref="C51" si="4">IF(D51="","","P")</f>
        <v>P</v>
      </c>
      <c r="D51" s="178" t="s">
        <v>151</v>
      </c>
    </row>
    <row r="52" spans="2:4" x14ac:dyDescent="0.3">
      <c r="B52" s="98"/>
      <c r="D52" s="180"/>
    </row>
    <row r="53" spans="2:4" x14ac:dyDescent="0.3">
      <c r="B53" s="98"/>
      <c r="D53" s="180"/>
    </row>
    <row r="54" spans="2:4" ht="24" x14ac:dyDescent="0.4">
      <c r="B54" s="129">
        <v>3</v>
      </c>
      <c r="C54" s="189" t="s">
        <v>152</v>
      </c>
    </row>
    <row r="55" spans="2:4" x14ac:dyDescent="0.3">
      <c r="B55" s="98"/>
      <c r="D55" s="173"/>
    </row>
    <row r="56" spans="2:4" ht="21.75" x14ac:dyDescent="0.25">
      <c r="B56" s="98"/>
      <c r="C56" s="187" t="str">
        <f t="shared" ref="C56" si="5">IF(D56="","","P")</f>
        <v>P</v>
      </c>
      <c r="D56" s="178" t="s">
        <v>153</v>
      </c>
    </row>
    <row r="57" spans="2:4" x14ac:dyDescent="0.3">
      <c r="B57" s="98"/>
      <c r="D57" s="179"/>
    </row>
    <row r="58" spans="2:4" ht="21.75" x14ac:dyDescent="0.25">
      <c r="B58" s="98"/>
      <c r="C58" s="187" t="str">
        <f t="shared" ref="C58" si="6">IF(D58="","","P")</f>
        <v>P</v>
      </c>
      <c r="D58" s="178" t="s">
        <v>154</v>
      </c>
    </row>
    <row r="59" spans="2:4" x14ac:dyDescent="0.3">
      <c r="B59" s="98"/>
      <c r="D59" s="181"/>
    </row>
    <row r="60" spans="2:4" x14ac:dyDescent="0.3">
      <c r="B60" s="98"/>
      <c r="D60" s="180"/>
    </row>
    <row r="61" spans="2:4" ht="24" x14ac:dyDescent="0.4">
      <c r="B61" s="129">
        <v>3</v>
      </c>
      <c r="C61" s="189" t="s">
        <v>155</v>
      </c>
    </row>
    <row r="62" spans="2:4" x14ac:dyDescent="0.3">
      <c r="B62" s="98"/>
      <c r="D62" s="173"/>
    </row>
    <row r="63" spans="2:4" ht="21.75" x14ac:dyDescent="0.25">
      <c r="B63" s="98"/>
      <c r="C63" s="187" t="str">
        <f t="shared" ref="C63" si="7">IF(D63="","","P")</f>
        <v>P</v>
      </c>
      <c r="D63" s="178" t="s">
        <v>156</v>
      </c>
    </row>
    <row r="64" spans="2:4" x14ac:dyDescent="0.3">
      <c r="B64" s="98"/>
      <c r="D64" s="179"/>
    </row>
    <row r="65" spans="2:4" ht="21.75" x14ac:dyDescent="0.25">
      <c r="B65" s="98"/>
      <c r="C65" s="187" t="str">
        <f t="shared" ref="C65" si="8">IF(D65="","","P")</f>
        <v>P</v>
      </c>
      <c r="D65" s="178" t="s">
        <v>157</v>
      </c>
    </row>
    <row r="66" spans="2:4" x14ac:dyDescent="0.3">
      <c r="B66" s="98"/>
    </row>
    <row r="68" spans="2:4" ht="27" x14ac:dyDescent="0.35">
      <c r="B68" s="125">
        <v>1</v>
      </c>
      <c r="C68" s="130" t="s">
        <v>158</v>
      </c>
      <c r="D68" s="170"/>
    </row>
    <row r="69" spans="2:4" x14ac:dyDescent="0.3">
      <c r="C69" s="173"/>
      <c r="D69" s="170"/>
    </row>
    <row r="70" spans="2:4" ht="43.5" x14ac:dyDescent="0.25">
      <c r="C70" s="187" t="str">
        <f t="shared" ref="C70" si="9">IF(D70="","","P")</f>
        <v>P</v>
      </c>
      <c r="D70" s="176" t="s">
        <v>159</v>
      </c>
    </row>
    <row r="71" spans="2:4" x14ac:dyDescent="0.3">
      <c r="C71" s="180"/>
      <c r="D71" s="182"/>
    </row>
    <row r="72" spans="2:4" ht="43.5" x14ac:dyDescent="0.25">
      <c r="C72" s="187" t="str">
        <f t="shared" ref="C72" si="10">IF(D72="","","P")</f>
        <v>P</v>
      </c>
      <c r="D72" s="176" t="s">
        <v>160</v>
      </c>
    </row>
    <row r="73" spans="2:4" x14ac:dyDescent="0.3">
      <c r="C73" s="180"/>
      <c r="D73" s="179"/>
    </row>
    <row r="74" spans="2:4" ht="21.75" x14ac:dyDescent="0.25">
      <c r="C74" s="187" t="str">
        <f t="shared" ref="C74" si="11">IF(D74="","","P")</f>
        <v>P</v>
      </c>
      <c r="D74" s="183" t="s">
        <v>174</v>
      </c>
    </row>
    <row r="75" spans="2:4" ht="65.25" x14ac:dyDescent="0.3">
      <c r="C75" s="180"/>
      <c r="D75" s="171" t="s">
        <v>161</v>
      </c>
    </row>
    <row r="76" spans="2:4" x14ac:dyDescent="0.3">
      <c r="C76" s="180"/>
    </row>
  </sheetData>
  <conditionalFormatting sqref="C20">
    <cfRule type="iconSet" priority="2">
      <iconSet iconSet="3Symbols">
        <cfvo type="percent" val="0"/>
        <cfvo type="percent" val="33"/>
        <cfvo type="percent" val="67"/>
      </iconSet>
    </cfRule>
  </conditionalFormatting>
  <hyperlinks>
    <hyperlink ref="D36" r:id="rId1" display="https://www.paris.fr/pages/aide-a-la-creation-et-a-la-diffusion-d-uvres-5337/"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B2:P173"/>
  <sheetViews>
    <sheetView showGridLines="0" tabSelected="1" topLeftCell="A3" zoomScale="60" zoomScaleNormal="60" workbookViewId="0">
      <selection activeCell="H9" sqref="H9"/>
    </sheetView>
  </sheetViews>
  <sheetFormatPr baseColWidth="10" defaultColWidth="10.85546875" defaultRowHeight="21.75" x14ac:dyDescent="0.25"/>
  <cols>
    <col min="1" max="1" width="6.140625" style="70" customWidth="1"/>
    <col min="2" max="2" width="93.140625" style="87" customWidth="1"/>
    <col min="3" max="3" width="115.7109375" style="78" customWidth="1"/>
    <col min="4" max="4" width="9.7109375" style="73" customWidth="1"/>
    <col min="5" max="5" width="25.7109375" style="70" customWidth="1"/>
    <col min="6" max="16384" width="10.85546875" style="70"/>
  </cols>
  <sheetData>
    <row r="2" spans="2:4" ht="18.75" x14ac:dyDescent="0.25">
      <c r="B2" s="86"/>
      <c r="C2" s="70"/>
      <c r="D2" s="70"/>
    </row>
    <row r="3" spans="2:4" ht="18.75" x14ac:dyDescent="0.25">
      <c r="B3" s="86"/>
      <c r="C3" s="70"/>
      <c r="D3" s="70"/>
    </row>
    <row r="4" spans="2:4" ht="18.75" x14ac:dyDescent="0.25">
      <c r="B4" s="86"/>
      <c r="D4" s="70"/>
    </row>
    <row r="5" spans="2:4" ht="18.75" x14ac:dyDescent="0.25">
      <c r="B5" s="86"/>
      <c r="D5" s="70"/>
    </row>
    <row r="6" spans="2:4" ht="18.75" x14ac:dyDescent="0.25">
      <c r="B6" s="86"/>
      <c r="D6" s="70"/>
    </row>
    <row r="7" spans="2:4" x14ac:dyDescent="0.25">
      <c r="B7" s="86"/>
      <c r="C7" s="154" t="s">
        <v>131</v>
      </c>
      <c r="D7" s="70"/>
    </row>
    <row r="8" spans="2:4" ht="18.75" x14ac:dyDescent="0.25">
      <c r="B8" s="86"/>
      <c r="D8" s="70"/>
    </row>
    <row r="9" spans="2:4" x14ac:dyDescent="0.25">
      <c r="B9" s="86"/>
      <c r="C9" s="153" t="s">
        <v>186</v>
      </c>
      <c r="D9" s="70"/>
    </row>
    <row r="10" spans="2:4" ht="18.75" x14ac:dyDescent="0.25">
      <c r="B10" s="86"/>
      <c r="C10" s="70"/>
      <c r="D10" s="70"/>
    </row>
    <row r="11" spans="2:4" ht="24" x14ac:dyDescent="0.25">
      <c r="B11" s="86"/>
      <c r="C11" s="155" t="s">
        <v>193</v>
      </c>
      <c r="D11" s="70"/>
    </row>
    <row r="12" spans="2:4" ht="18.75" x14ac:dyDescent="0.25">
      <c r="B12" s="86"/>
      <c r="C12" s="70"/>
      <c r="D12" s="70"/>
    </row>
    <row r="13" spans="2:4" ht="22.5" thickBot="1" x14ac:dyDescent="0.3"/>
    <row r="14" spans="2:4" ht="28.5" thickBot="1" x14ac:dyDescent="0.3">
      <c r="C14" s="150" t="s">
        <v>84</v>
      </c>
    </row>
    <row r="16" spans="2:4" ht="24" x14ac:dyDescent="0.25">
      <c r="C16" s="149" t="s">
        <v>85</v>
      </c>
    </row>
    <row r="18" spans="2:5" ht="48" customHeight="1" x14ac:dyDescent="0.25">
      <c r="B18" s="87" t="s">
        <v>93</v>
      </c>
      <c r="C18" s="140"/>
      <c r="D18" s="74" t="str">
        <f>IF(C18="","","P")</f>
        <v/>
      </c>
    </row>
    <row r="20" spans="2:5" ht="58.5" customHeight="1" x14ac:dyDescent="0.25">
      <c r="B20" s="87" t="s">
        <v>94</v>
      </c>
      <c r="C20" s="141"/>
      <c r="D20" s="74" t="str">
        <f>IF(C20="","","P")</f>
        <v/>
      </c>
    </row>
    <row r="22" spans="2:5" ht="48" customHeight="1" x14ac:dyDescent="0.25">
      <c r="B22" s="87" t="s">
        <v>95</v>
      </c>
      <c r="C22" s="141"/>
      <c r="D22" s="74" t="str">
        <f>IF(C22="","","P")</f>
        <v/>
      </c>
    </row>
    <row r="24" spans="2:5" ht="48" customHeight="1" x14ac:dyDescent="0.25">
      <c r="B24" s="87" t="s">
        <v>96</v>
      </c>
      <c r="C24" s="141"/>
      <c r="D24" s="74" t="str">
        <f>IF(C24="","","P")</f>
        <v/>
      </c>
    </row>
    <row r="26" spans="2:5" ht="48" customHeight="1" x14ac:dyDescent="0.25">
      <c r="B26" s="87" t="s">
        <v>97</v>
      </c>
      <c r="C26" s="141"/>
      <c r="D26" s="74" t="str">
        <f>IF(C26="","","P")</f>
        <v/>
      </c>
      <c r="E26" s="106">
        <f>C26</f>
        <v>0</v>
      </c>
    </row>
    <row r="27" spans="2:5" ht="32.450000000000003" customHeight="1" x14ac:dyDescent="0.25">
      <c r="B27" s="88" t="s">
        <v>98</v>
      </c>
      <c r="C27" s="156"/>
      <c r="D27" s="74" t="str">
        <f>IF(C27="","","P")</f>
        <v/>
      </c>
    </row>
    <row r="28" spans="2:5" x14ac:dyDescent="0.25">
      <c r="E28" s="72"/>
    </row>
    <row r="29" spans="2:5" ht="66" customHeight="1" x14ac:dyDescent="0.25">
      <c r="B29" s="89" t="s">
        <v>138</v>
      </c>
      <c r="C29" s="139"/>
      <c r="D29" s="74" t="str">
        <f>IF(C29="","","P")</f>
        <v/>
      </c>
      <c r="E29" s="103">
        <f>C29</f>
        <v>0</v>
      </c>
    </row>
    <row r="30" spans="2:5" ht="38.1" customHeight="1" x14ac:dyDescent="0.25">
      <c r="B30" s="89" t="s">
        <v>189</v>
      </c>
      <c r="C30" s="198"/>
      <c r="D30" s="74"/>
      <c r="E30" s="103"/>
    </row>
    <row r="32" spans="2:5" ht="41.45" customHeight="1" x14ac:dyDescent="0.25">
      <c r="B32" s="87" t="s">
        <v>185</v>
      </c>
      <c r="C32" s="139"/>
      <c r="D32" s="74" t="str">
        <f>IF(C32="","","P")</f>
        <v/>
      </c>
    </row>
    <row r="34" spans="2:10" ht="48" customHeight="1" x14ac:dyDescent="0.25">
      <c r="B34" s="87" t="s">
        <v>99</v>
      </c>
      <c r="C34" s="139"/>
      <c r="D34" s="74" t="str">
        <f>IF(C34="","","P")</f>
        <v/>
      </c>
    </row>
    <row r="36" spans="2:10" ht="107.1" customHeight="1" x14ac:dyDescent="0.25">
      <c r="B36" s="89" t="s">
        <v>132</v>
      </c>
      <c r="C36" s="139"/>
      <c r="D36" s="74" t="str">
        <f>IF(C36="","","P")</f>
        <v/>
      </c>
    </row>
    <row r="38" spans="2:10" ht="48" customHeight="1" x14ac:dyDescent="0.25">
      <c r="B38" s="89" t="s">
        <v>139</v>
      </c>
      <c r="C38" s="157"/>
      <c r="D38" s="74" t="str">
        <f>IF(C38="","","P")</f>
        <v/>
      </c>
    </row>
    <row r="40" spans="2:10" ht="48" customHeight="1" x14ac:dyDescent="0.25">
      <c r="B40" s="87" t="s">
        <v>100</v>
      </c>
      <c r="C40" s="143"/>
      <c r="D40" s="74" t="str">
        <f>IF(C40="","","P")</f>
        <v/>
      </c>
    </row>
    <row r="42" spans="2:10" ht="48" customHeight="1" x14ac:dyDescent="0.25">
      <c r="B42" s="87" t="s">
        <v>101</v>
      </c>
      <c r="C42" s="139"/>
      <c r="D42" s="74" t="str">
        <f>IF(C42="","","P")</f>
        <v/>
      </c>
    </row>
    <row r="44" spans="2:10" ht="48" x14ac:dyDescent="0.25">
      <c r="C44" s="151" t="s">
        <v>168</v>
      </c>
      <c r="J44" s="162"/>
    </row>
    <row r="46" spans="2:10" ht="48" customHeight="1" x14ac:dyDescent="0.25">
      <c r="B46" s="87" t="s">
        <v>93</v>
      </c>
      <c r="C46" s="141"/>
      <c r="D46" s="74" t="str">
        <f>IF(C46="","","P")</f>
        <v/>
      </c>
    </row>
    <row r="48" spans="2:10" ht="48" customHeight="1" x14ac:dyDescent="0.25">
      <c r="B48" s="87" t="s">
        <v>94</v>
      </c>
      <c r="C48" s="141"/>
      <c r="D48" s="74" t="str">
        <f>IF(C48="","","P")</f>
        <v/>
      </c>
    </row>
    <row r="50" spans="2:16" ht="48" customHeight="1" x14ac:dyDescent="0.25">
      <c r="B50" s="87" t="s">
        <v>95</v>
      </c>
      <c r="C50" s="141"/>
      <c r="D50" s="74" t="str">
        <f>IF(C50="","","P")</f>
        <v/>
      </c>
    </row>
    <row r="52" spans="2:16" ht="48" customHeight="1" x14ac:dyDescent="0.25">
      <c r="B52" s="87" t="s">
        <v>96</v>
      </c>
      <c r="C52" s="141"/>
      <c r="D52" s="74" t="str">
        <f>IF(C52="","","P")</f>
        <v/>
      </c>
    </row>
    <row r="53" spans="2:16" x14ac:dyDescent="0.25">
      <c r="B53" s="90"/>
    </row>
    <row r="54" spans="2:16" ht="48" customHeight="1" x14ac:dyDescent="0.25">
      <c r="B54" s="87" t="s">
        <v>97</v>
      </c>
      <c r="C54" s="139"/>
      <c r="D54" s="74" t="str">
        <f>IF(C54="","","P")</f>
        <v/>
      </c>
      <c r="E54" s="106">
        <f>C54</f>
        <v>0</v>
      </c>
    </row>
    <row r="55" spans="2:16" ht="27.6" customHeight="1" x14ac:dyDescent="0.25">
      <c r="B55" s="88" t="s">
        <v>98</v>
      </c>
      <c r="C55" s="163"/>
      <c r="D55" s="74" t="str">
        <f>IF(C55="","","P")</f>
        <v/>
      </c>
    </row>
    <row r="57" spans="2:16" ht="60.6" customHeight="1" x14ac:dyDescent="0.25">
      <c r="B57" s="87" t="s">
        <v>99</v>
      </c>
      <c r="C57" s="139"/>
      <c r="D57" s="74" t="str">
        <f>IF(C57="","","P")</f>
        <v/>
      </c>
    </row>
    <row r="59" spans="2:16" ht="86.45" customHeight="1" x14ac:dyDescent="0.25">
      <c r="B59" s="89" t="s">
        <v>132</v>
      </c>
      <c r="C59" s="139"/>
      <c r="D59" s="74" t="str">
        <f>IF(C59="","","P")</f>
        <v/>
      </c>
    </row>
    <row r="61" spans="2:16" ht="48" customHeight="1" x14ac:dyDescent="0.25">
      <c r="B61" s="87" t="s">
        <v>100</v>
      </c>
      <c r="C61" s="141"/>
      <c r="D61" s="74" t="str">
        <f>IF(C61="","","P")</f>
        <v/>
      </c>
    </row>
    <row r="63" spans="2:16" ht="48" customHeight="1" x14ac:dyDescent="0.25">
      <c r="B63" s="87" t="s">
        <v>101</v>
      </c>
      <c r="C63" s="139"/>
      <c r="D63" s="74" t="str">
        <f>IF(C63="","","P")</f>
        <v/>
      </c>
      <c r="F63" s="106"/>
      <c r="G63" s="106"/>
      <c r="H63" s="106"/>
      <c r="I63" s="106"/>
      <c r="J63" s="106"/>
      <c r="K63" s="106"/>
      <c r="L63" s="106"/>
      <c r="M63" s="106"/>
    </row>
    <row r="64" spans="2:16" x14ac:dyDescent="0.25">
      <c r="E64" s="158"/>
      <c r="F64" s="158"/>
      <c r="G64" s="106"/>
      <c r="H64" s="106"/>
      <c r="I64" s="106"/>
      <c r="J64" s="106"/>
      <c r="K64" s="106"/>
      <c r="L64" s="106"/>
      <c r="M64" s="106"/>
      <c r="N64" s="138"/>
      <c r="O64" s="138"/>
      <c r="P64" s="138"/>
    </row>
    <row r="65" spans="2:16" ht="22.5" thickBot="1" x14ac:dyDescent="0.3">
      <c r="E65" s="158"/>
      <c r="F65" s="158"/>
      <c r="G65" s="106"/>
      <c r="H65" s="106"/>
      <c r="I65" s="106"/>
      <c r="J65" s="106"/>
      <c r="K65" s="106"/>
      <c r="L65" s="106"/>
      <c r="M65" s="106"/>
      <c r="N65" s="158"/>
      <c r="O65" s="138"/>
      <c r="P65" s="138"/>
    </row>
    <row r="66" spans="2:16" ht="30" customHeight="1" thickBot="1" x14ac:dyDescent="0.3">
      <c r="C66" s="96" t="s">
        <v>86</v>
      </c>
      <c r="E66" s="158"/>
      <c r="F66" s="158"/>
      <c r="G66" s="106"/>
      <c r="H66" s="106"/>
      <c r="I66" s="106" t="s">
        <v>104</v>
      </c>
      <c r="J66" s="106"/>
      <c r="K66" s="106"/>
      <c r="L66" s="106"/>
      <c r="M66" s="106"/>
      <c r="N66" s="158"/>
      <c r="O66" s="138"/>
      <c r="P66" s="138"/>
    </row>
    <row r="67" spans="2:16" x14ac:dyDescent="0.25">
      <c r="E67" s="158"/>
      <c r="F67" s="158"/>
      <c r="G67" s="106"/>
      <c r="H67" s="106"/>
      <c r="I67" s="106" t="s">
        <v>108</v>
      </c>
      <c r="J67" s="106"/>
      <c r="K67" s="106"/>
      <c r="L67" s="106"/>
      <c r="M67" s="106"/>
      <c r="N67" s="158"/>
      <c r="O67" s="138"/>
      <c r="P67" s="138"/>
    </row>
    <row r="68" spans="2:16" ht="48" customHeight="1" x14ac:dyDescent="0.25">
      <c r="B68" s="87" t="s">
        <v>102</v>
      </c>
      <c r="C68" s="141"/>
      <c r="D68" s="74" t="str">
        <f>IF(C68="","","P")</f>
        <v/>
      </c>
      <c r="E68" s="158"/>
      <c r="F68" s="158"/>
      <c r="G68" s="106"/>
      <c r="H68" s="106"/>
      <c r="I68" s="106" t="s">
        <v>105</v>
      </c>
      <c r="J68" s="106"/>
      <c r="K68" s="106"/>
      <c r="L68" s="106"/>
      <c r="M68" s="106"/>
      <c r="N68" s="158"/>
      <c r="O68" s="138"/>
      <c r="P68" s="138"/>
    </row>
    <row r="69" spans="2:16" x14ac:dyDescent="0.25">
      <c r="E69" s="158"/>
      <c r="F69" s="158"/>
      <c r="G69" s="106"/>
      <c r="H69" s="106"/>
      <c r="I69" s="106" t="s">
        <v>106</v>
      </c>
      <c r="J69" s="106"/>
      <c r="K69" s="106"/>
      <c r="L69" s="106"/>
      <c r="M69" s="106"/>
      <c r="N69" s="158"/>
      <c r="O69" s="138"/>
      <c r="P69" s="138"/>
    </row>
    <row r="70" spans="2:16" ht="48" customHeight="1" x14ac:dyDescent="0.25">
      <c r="B70" s="89" t="s">
        <v>140</v>
      </c>
      <c r="C70" s="141"/>
      <c r="D70" s="74" t="str">
        <f>IF(C70="","","P")</f>
        <v/>
      </c>
      <c r="E70" s="158"/>
      <c r="F70" s="158"/>
      <c r="G70" s="106">
        <f>C70</f>
        <v>0</v>
      </c>
      <c r="H70" s="106"/>
      <c r="I70" s="106" t="s">
        <v>107</v>
      </c>
      <c r="J70" s="106"/>
      <c r="K70" s="106"/>
      <c r="L70" s="106" t="b">
        <f>IF(C70=I68,"4ème com",IF(C70=I69,"4ème com",IF(C70=I70,"4ème com",IF(C70=I72,"4ème com",IF(C70=I73,"4ème com",IF(C70=I66,"Théâtre",IF(C70=I67,"Danse",IF(C70=I71,C71))))))))</f>
        <v>0</v>
      </c>
      <c r="M70" s="106"/>
      <c r="N70" s="158"/>
      <c r="O70" s="138"/>
      <c r="P70" s="138"/>
    </row>
    <row r="71" spans="2:16" ht="48" customHeight="1" x14ac:dyDescent="0.25">
      <c r="B71" s="89" t="s">
        <v>167</v>
      </c>
      <c r="C71" s="142"/>
      <c r="D71" s="74" t="str">
        <f>IF(C71="","","P")</f>
        <v/>
      </c>
      <c r="E71" s="158"/>
      <c r="F71" s="158"/>
      <c r="G71" s="106"/>
      <c r="H71" s="106"/>
      <c r="I71" s="106" t="s">
        <v>166</v>
      </c>
      <c r="J71" s="106"/>
      <c r="K71" s="106"/>
      <c r="L71" s="106"/>
      <c r="M71" s="106"/>
      <c r="N71" s="158"/>
      <c r="O71" s="138"/>
      <c r="P71" s="138"/>
    </row>
    <row r="72" spans="2:16" x14ac:dyDescent="0.25">
      <c r="E72" s="158"/>
      <c r="F72" s="158"/>
      <c r="G72" s="106"/>
      <c r="H72" s="106"/>
      <c r="I72" s="106" t="s">
        <v>110</v>
      </c>
      <c r="J72" s="106"/>
      <c r="K72" s="106"/>
      <c r="L72" s="106"/>
      <c r="M72" s="106"/>
      <c r="N72" s="158"/>
      <c r="O72" s="138"/>
      <c r="P72" s="138"/>
    </row>
    <row r="73" spans="2:16" ht="74.45" customHeight="1" x14ac:dyDescent="0.25">
      <c r="B73" s="89" t="s">
        <v>141</v>
      </c>
      <c r="C73" s="141"/>
      <c r="D73" s="74" t="str">
        <f>IF(C73="","","P")</f>
        <v/>
      </c>
      <c r="E73" s="158"/>
      <c r="F73" s="158"/>
      <c r="G73" s="106"/>
      <c r="H73" s="106"/>
      <c r="I73" s="106" t="s">
        <v>109</v>
      </c>
      <c r="J73" s="106"/>
      <c r="K73" s="106"/>
      <c r="L73" s="106"/>
      <c r="M73" s="106"/>
      <c r="N73" s="158"/>
      <c r="O73" s="138"/>
      <c r="P73" s="138"/>
    </row>
    <row r="74" spans="2:16" x14ac:dyDescent="0.25">
      <c r="E74" s="158"/>
      <c r="F74" s="158"/>
      <c r="G74" s="106"/>
      <c r="H74" s="106"/>
      <c r="I74" s="106" t="s">
        <v>162</v>
      </c>
      <c r="J74" s="106"/>
      <c r="K74" s="106"/>
      <c r="L74" s="106"/>
      <c r="M74" s="106"/>
      <c r="N74" s="158"/>
      <c r="O74" s="138"/>
      <c r="P74" s="138"/>
    </row>
    <row r="75" spans="2:16" ht="192.95" customHeight="1" x14ac:dyDescent="0.25">
      <c r="B75" s="87" t="s">
        <v>103</v>
      </c>
      <c r="C75" s="141"/>
      <c r="D75" s="74" t="str">
        <f>IF(C75="","","P")</f>
        <v/>
      </c>
      <c r="E75" s="158"/>
      <c r="F75" s="158"/>
      <c r="G75" s="106" t="s">
        <v>187</v>
      </c>
      <c r="H75" s="106"/>
      <c r="I75" s="106"/>
      <c r="J75" s="106"/>
      <c r="K75" s="106"/>
      <c r="L75" s="106"/>
      <c r="M75" s="106"/>
      <c r="N75" s="158"/>
      <c r="O75" s="138"/>
      <c r="P75" s="138"/>
    </row>
    <row r="76" spans="2:16" x14ac:dyDescent="0.25">
      <c r="E76" s="158"/>
      <c r="F76" s="158"/>
      <c r="G76" s="158"/>
      <c r="H76" s="158"/>
      <c r="I76" s="158"/>
      <c r="J76" s="158"/>
      <c r="K76" s="158"/>
      <c r="L76" s="158"/>
      <c r="M76" s="158"/>
      <c r="N76" s="158"/>
    </row>
    <row r="77" spans="2:16" ht="48" customHeight="1" x14ac:dyDescent="0.25">
      <c r="B77" s="87" t="s">
        <v>125</v>
      </c>
      <c r="C77" s="141"/>
      <c r="D77" s="74" t="str">
        <f>IF(C77="","","P")</f>
        <v/>
      </c>
      <c r="E77" s="158"/>
      <c r="F77" s="158"/>
      <c r="G77" s="158"/>
      <c r="H77" s="158"/>
      <c r="I77" s="158"/>
      <c r="J77" s="158"/>
      <c r="K77" s="158"/>
      <c r="L77" s="158"/>
      <c r="M77" s="158"/>
      <c r="N77" s="158"/>
    </row>
    <row r="78" spans="2:16" x14ac:dyDescent="0.25">
      <c r="E78" s="158"/>
      <c r="F78" s="158"/>
      <c r="G78" s="158"/>
      <c r="H78" s="158"/>
      <c r="I78" s="158"/>
      <c r="J78" s="158"/>
      <c r="K78" s="158"/>
      <c r="L78" s="158"/>
      <c r="M78" s="158"/>
      <c r="N78" s="158"/>
    </row>
    <row r="79" spans="2:16" ht="71.45" customHeight="1" x14ac:dyDescent="0.25">
      <c r="B79" s="87" t="s">
        <v>183</v>
      </c>
      <c r="C79" s="159"/>
      <c r="D79" s="74" t="str">
        <f>IF(C79="","","P")</f>
        <v/>
      </c>
    </row>
    <row r="80" spans="2:16" ht="16.5" customHeight="1" x14ac:dyDescent="0.25">
      <c r="C80" s="199"/>
      <c r="D80" s="74"/>
    </row>
    <row r="81" spans="2:4" ht="38.1" customHeight="1" x14ac:dyDescent="0.25">
      <c r="B81" s="87" t="s">
        <v>191</v>
      </c>
      <c r="C81" s="159"/>
      <c r="D81" s="74" t="str">
        <f>IF(C81="","","P")</f>
        <v/>
      </c>
    </row>
    <row r="83" spans="2:4" ht="48" customHeight="1" x14ac:dyDescent="0.25">
      <c r="B83" s="89" t="s">
        <v>190</v>
      </c>
      <c r="C83" s="139"/>
      <c r="D83" s="74" t="str">
        <f>IF(C83="","","P")</f>
        <v/>
      </c>
    </row>
    <row r="85" spans="2:4" ht="53.45" customHeight="1" x14ac:dyDescent="0.25">
      <c r="B85" s="91" t="s">
        <v>184</v>
      </c>
      <c r="C85" s="141"/>
      <c r="D85" s="74" t="str">
        <f>IF(C85="","","P")</f>
        <v/>
      </c>
    </row>
    <row r="86" spans="2:4" ht="21.95" customHeight="1" x14ac:dyDescent="0.25">
      <c r="B86" s="91"/>
      <c r="C86" s="191"/>
      <c r="D86" s="74"/>
    </row>
    <row r="87" spans="2:4" ht="81.95" customHeight="1" x14ac:dyDescent="0.25">
      <c r="B87" s="89" t="s">
        <v>188</v>
      </c>
      <c r="C87" s="141"/>
      <c r="D87" s="74" t="str">
        <f>IF(C87="","","P")</f>
        <v/>
      </c>
    </row>
    <row r="89" spans="2:4" ht="54" customHeight="1" x14ac:dyDescent="0.25">
      <c r="B89" s="89" t="s">
        <v>87</v>
      </c>
      <c r="C89" s="141"/>
      <c r="D89" s="74" t="str">
        <f>IF(C89="","","P")</f>
        <v/>
      </c>
    </row>
    <row r="90" spans="2:4" ht="144" customHeight="1" x14ac:dyDescent="0.25">
      <c r="B90" s="89" t="s">
        <v>133</v>
      </c>
      <c r="C90" s="142"/>
      <c r="D90" s="74" t="str">
        <f>IF(C90="","","P")</f>
        <v/>
      </c>
    </row>
    <row r="92" spans="2:4" ht="69.95" customHeight="1" x14ac:dyDescent="0.25">
      <c r="B92" s="91" t="s">
        <v>88</v>
      </c>
      <c r="C92" s="141"/>
      <c r="D92" s="74" t="str">
        <f>IF(C92="","","P")</f>
        <v/>
      </c>
    </row>
    <row r="94" spans="2:4" ht="69.95" customHeight="1" x14ac:dyDescent="0.25">
      <c r="B94" s="91" t="s">
        <v>89</v>
      </c>
      <c r="C94" s="141"/>
      <c r="D94" s="74" t="str">
        <f>IF(C94="","","P")</f>
        <v/>
      </c>
    </row>
    <row r="95" spans="2:4" x14ac:dyDescent="0.25">
      <c r="B95" s="91"/>
      <c r="C95" s="132"/>
    </row>
    <row r="96" spans="2:4" ht="69.95" customHeight="1" x14ac:dyDescent="0.25">
      <c r="B96" s="91" t="s">
        <v>90</v>
      </c>
      <c r="C96" s="141"/>
      <c r="D96" s="74" t="str">
        <f>IF(C96="","","P")</f>
        <v/>
      </c>
    </row>
    <row r="97" spans="2:10" x14ac:dyDescent="0.25">
      <c r="B97" s="91"/>
      <c r="C97" s="132"/>
    </row>
    <row r="98" spans="2:10" ht="69.95" customHeight="1" x14ac:dyDescent="0.35">
      <c r="B98" s="91" t="s">
        <v>91</v>
      </c>
      <c r="C98" s="144"/>
      <c r="D98" s="74" t="str">
        <f>IF(C98="","","P")</f>
        <v/>
      </c>
    </row>
    <row r="99" spans="2:10" x14ac:dyDescent="0.25">
      <c r="B99" s="91"/>
      <c r="C99" s="132"/>
    </row>
    <row r="100" spans="2:10" ht="69.95" customHeight="1" x14ac:dyDescent="0.25">
      <c r="B100" s="91" t="s">
        <v>92</v>
      </c>
      <c r="C100" s="141"/>
      <c r="D100" s="74" t="str">
        <f>IF(C100="","","P")</f>
        <v/>
      </c>
    </row>
    <row r="102" spans="2:10" ht="22.5" thickBot="1" x14ac:dyDescent="0.3">
      <c r="C102" s="79"/>
      <c r="D102" s="76" t="b">
        <f>COUNTIF(D18:D100,"P")=40</f>
        <v>0</v>
      </c>
    </row>
    <row r="103" spans="2:10" ht="24.75" thickBot="1" x14ac:dyDescent="0.3">
      <c r="C103" s="97" t="s">
        <v>113</v>
      </c>
    </row>
    <row r="104" spans="2:10" x14ac:dyDescent="0.25">
      <c r="E104" s="106"/>
      <c r="F104" s="106"/>
      <c r="G104" s="106"/>
      <c r="H104" s="106"/>
      <c r="I104" s="106"/>
      <c r="J104" s="106"/>
    </row>
    <row r="105" spans="2:10" ht="21" customHeight="1" x14ac:dyDescent="0.25">
      <c r="C105" s="131" t="s">
        <v>165</v>
      </c>
      <c r="E105" s="106"/>
      <c r="F105" s="106"/>
      <c r="G105" s="106"/>
      <c r="H105" s="106"/>
      <c r="I105" s="106"/>
      <c r="J105" s="106"/>
    </row>
    <row r="106" spans="2:10" x14ac:dyDescent="0.25">
      <c r="E106" s="106"/>
      <c r="F106" s="106"/>
      <c r="G106" s="106"/>
      <c r="H106" s="106"/>
      <c r="I106" s="106"/>
      <c r="J106" s="106"/>
    </row>
    <row r="107" spans="2:10" ht="48" customHeight="1" x14ac:dyDescent="0.25">
      <c r="B107" s="87" t="s">
        <v>114</v>
      </c>
      <c r="C107" s="141"/>
      <c r="D107" s="74" t="str">
        <f t="shared" ref="D107" si="0">IF(C107="","","P")</f>
        <v/>
      </c>
      <c r="E107" s="106"/>
      <c r="F107" s="106"/>
      <c r="G107" s="106" t="s">
        <v>117</v>
      </c>
      <c r="H107" s="106"/>
      <c r="I107" s="106"/>
      <c r="J107" s="106"/>
    </row>
    <row r="108" spans="2:10" ht="15" customHeight="1" x14ac:dyDescent="0.25">
      <c r="C108" s="80"/>
      <c r="D108" s="74"/>
      <c r="E108" s="160"/>
      <c r="F108" s="106"/>
      <c r="G108" s="106" t="s">
        <v>116</v>
      </c>
      <c r="H108" s="106"/>
      <c r="I108" s="106"/>
      <c r="J108" s="106"/>
    </row>
    <row r="109" spans="2:10" ht="33" customHeight="1" x14ac:dyDescent="0.25">
      <c r="B109" s="87" t="s">
        <v>146</v>
      </c>
      <c r="C109" s="141"/>
      <c r="D109" s="74" t="str">
        <f>IF(C109="","","P")</f>
        <v/>
      </c>
      <c r="E109" s="160" t="b">
        <f>IF(C109=G110,"M",IF(C109=G107,"H",IF(C109=G108,"F",IF(C109=G109,"NG"))))</f>
        <v>0</v>
      </c>
      <c r="F109" s="106"/>
      <c r="G109" s="106" t="s">
        <v>118</v>
      </c>
      <c r="H109" s="106"/>
      <c r="I109" s="106"/>
      <c r="J109" s="106"/>
    </row>
    <row r="110" spans="2:10" x14ac:dyDescent="0.25">
      <c r="C110" s="133"/>
      <c r="D110" s="70"/>
      <c r="E110" s="160"/>
      <c r="F110" s="106"/>
      <c r="G110" s="106" t="s">
        <v>145</v>
      </c>
      <c r="H110" s="106"/>
      <c r="I110" s="106"/>
      <c r="J110" s="106"/>
    </row>
    <row r="111" spans="2:10" ht="48" customHeight="1" x14ac:dyDescent="0.25">
      <c r="B111" s="89" t="s">
        <v>115</v>
      </c>
      <c r="C111" s="141"/>
      <c r="D111" s="74" t="str">
        <f>IF(C111="","","P")</f>
        <v/>
      </c>
      <c r="E111" s="106"/>
      <c r="F111" s="106"/>
      <c r="G111" s="106"/>
      <c r="H111" s="106"/>
      <c r="I111" s="106"/>
      <c r="J111" s="106"/>
    </row>
    <row r="112" spans="2:10" x14ac:dyDescent="0.25">
      <c r="B112" s="89"/>
      <c r="C112" s="132"/>
    </row>
    <row r="113" spans="2:5" ht="21.95" customHeight="1" x14ac:dyDescent="0.25">
      <c r="C113" s="131" t="s">
        <v>164</v>
      </c>
    </row>
    <row r="115" spans="2:5" ht="48" customHeight="1" x14ac:dyDescent="0.25">
      <c r="B115" s="87" t="s">
        <v>114</v>
      </c>
      <c r="C115" s="141"/>
      <c r="D115" s="74" t="str">
        <f t="shared" ref="D115:D118" si="1">IF(C115="","","P")</f>
        <v/>
      </c>
    </row>
    <row r="116" spans="2:5" ht="30" customHeight="1" x14ac:dyDescent="0.25">
      <c r="C116" s="132"/>
      <c r="D116" s="74" t="str">
        <f t="shared" si="1"/>
        <v/>
      </c>
    </row>
    <row r="117" spans="2:5" ht="48" customHeight="1" x14ac:dyDescent="0.25">
      <c r="B117" s="87" t="s">
        <v>147</v>
      </c>
      <c r="C117" s="141"/>
      <c r="D117" s="74" t="str">
        <f t="shared" si="1"/>
        <v/>
      </c>
      <c r="E117" s="104" t="b">
        <f>IF(C117=G110,"M",IF(C117=G107,"H",IF(C117=G108,"F",IF(C117=G109,"NG"))))</f>
        <v>0</v>
      </c>
    </row>
    <row r="118" spans="2:5" ht="30" customHeight="1" x14ac:dyDescent="0.25">
      <c r="C118" s="132"/>
      <c r="D118" s="74" t="str">
        <f t="shared" si="1"/>
        <v/>
      </c>
    </row>
    <row r="119" spans="2:5" ht="48" customHeight="1" x14ac:dyDescent="0.25">
      <c r="B119" s="89" t="s">
        <v>170</v>
      </c>
      <c r="C119" s="141"/>
      <c r="D119" s="74" t="str">
        <f>IF(C119="","","P")</f>
        <v/>
      </c>
    </row>
    <row r="120" spans="2:5" ht="23.1" customHeight="1" x14ac:dyDescent="0.25">
      <c r="C120" s="132"/>
    </row>
    <row r="121" spans="2:5" ht="66" customHeight="1" x14ac:dyDescent="0.4">
      <c r="C121" s="152" t="s">
        <v>169</v>
      </c>
    </row>
    <row r="122" spans="2:5" ht="18" customHeight="1" x14ac:dyDescent="0.25"/>
    <row r="123" spans="2:5" ht="19.5" customHeight="1" x14ac:dyDescent="0.25">
      <c r="C123" s="99" t="s">
        <v>119</v>
      </c>
    </row>
    <row r="125" spans="2:5" ht="26.1" customHeight="1" x14ac:dyDescent="0.25">
      <c r="C125" s="95" t="s">
        <v>120</v>
      </c>
    </row>
    <row r="127" spans="2:5" ht="35.1" customHeight="1" x14ac:dyDescent="0.25">
      <c r="B127" s="87" t="s">
        <v>121</v>
      </c>
      <c r="C127" s="141"/>
      <c r="D127" s="74" t="str">
        <f>IF(C127="","","P")</f>
        <v/>
      </c>
    </row>
    <row r="128" spans="2:5" s="72" customFormat="1" ht="18" customHeight="1" x14ac:dyDescent="0.25">
      <c r="B128" s="92"/>
      <c r="C128" s="134"/>
      <c r="D128" s="77"/>
    </row>
    <row r="129" spans="2:4" ht="35.1" customHeight="1" x14ac:dyDescent="0.25">
      <c r="B129" s="87" t="s">
        <v>122</v>
      </c>
      <c r="C129" s="141"/>
      <c r="D129" s="74" t="str">
        <f>IF(C129="","","P")</f>
        <v/>
      </c>
    </row>
    <row r="130" spans="2:4" ht="19.5" customHeight="1" x14ac:dyDescent="0.25">
      <c r="C130" s="134"/>
    </row>
    <row r="131" spans="2:4" ht="35.1" customHeight="1" x14ac:dyDescent="0.25">
      <c r="B131" s="87" t="s">
        <v>142</v>
      </c>
      <c r="C131" s="141"/>
      <c r="D131" s="74" t="str">
        <f>IF(C131="","","P")</f>
        <v/>
      </c>
    </row>
    <row r="133" spans="2:4" ht="35.1" customHeight="1" x14ac:dyDescent="0.25">
      <c r="B133" s="87" t="s">
        <v>76</v>
      </c>
      <c r="C133" s="196">
        <f>(C127+C129+C131)</f>
        <v>0</v>
      </c>
      <c r="D133" s="74" t="str">
        <f>IF(C133="","","P")</f>
        <v>P</v>
      </c>
    </row>
    <row r="135" spans="2:4" ht="26.1" customHeight="1" x14ac:dyDescent="0.25">
      <c r="C135" s="95" t="s">
        <v>123</v>
      </c>
    </row>
    <row r="137" spans="2:4" ht="35.1" customHeight="1" x14ac:dyDescent="0.25">
      <c r="B137" s="87" t="s">
        <v>121</v>
      </c>
      <c r="C137" s="139"/>
      <c r="D137" s="74" t="str">
        <f>IF(C137="","","P")</f>
        <v/>
      </c>
    </row>
    <row r="138" spans="2:4" x14ac:dyDescent="0.25">
      <c r="B138" s="92"/>
      <c r="C138" s="80"/>
    </row>
    <row r="139" spans="2:4" ht="35.1" customHeight="1" x14ac:dyDescent="0.25">
      <c r="B139" s="87" t="s">
        <v>122</v>
      </c>
      <c r="C139" s="139"/>
      <c r="D139" s="74" t="str">
        <f>IF(C139="","","P")</f>
        <v/>
      </c>
    </row>
    <row r="140" spans="2:4" x14ac:dyDescent="0.25">
      <c r="C140" s="80"/>
    </row>
    <row r="141" spans="2:4" ht="35.1" customHeight="1" x14ac:dyDescent="0.25">
      <c r="B141" s="87" t="s">
        <v>142</v>
      </c>
      <c r="C141" s="139"/>
      <c r="D141" s="74" t="str">
        <f>IF(C141="","","P")</f>
        <v/>
      </c>
    </row>
    <row r="143" spans="2:4" ht="35.1" customHeight="1" x14ac:dyDescent="0.25">
      <c r="B143" s="87" t="s">
        <v>76</v>
      </c>
      <c r="C143" s="196">
        <f>(C137+C139+C141)</f>
        <v>0</v>
      </c>
      <c r="D143" s="74" t="str">
        <f>IF(C143="","","P")</f>
        <v>P</v>
      </c>
    </row>
    <row r="145" spans="2:4" ht="26.1" customHeight="1" x14ac:dyDescent="0.25">
      <c r="C145" s="95" t="s">
        <v>124</v>
      </c>
    </row>
    <row r="146" spans="2:4" ht="26.1" customHeight="1" x14ac:dyDescent="0.25">
      <c r="C146" s="81"/>
    </row>
    <row r="147" spans="2:4" ht="35.1" customHeight="1" x14ac:dyDescent="0.25">
      <c r="B147" s="87" t="s">
        <v>121</v>
      </c>
      <c r="C147" s="139"/>
      <c r="D147" s="74" t="str">
        <f>IF(C147="","","P")</f>
        <v/>
      </c>
    </row>
    <row r="148" spans="2:4" x14ac:dyDescent="0.25">
      <c r="B148" s="92"/>
      <c r="C148" s="80"/>
    </row>
    <row r="149" spans="2:4" ht="35.1" customHeight="1" x14ac:dyDescent="0.25">
      <c r="B149" s="87" t="s">
        <v>122</v>
      </c>
      <c r="C149" s="139"/>
      <c r="D149" s="74" t="str">
        <f>IF(C149="","","P")</f>
        <v/>
      </c>
    </row>
    <row r="150" spans="2:4" x14ac:dyDescent="0.25">
      <c r="C150" s="80"/>
    </row>
    <row r="151" spans="2:4" ht="35.1" customHeight="1" x14ac:dyDescent="0.25">
      <c r="B151" s="87" t="s">
        <v>142</v>
      </c>
      <c r="C151" s="139"/>
      <c r="D151" s="74" t="str">
        <f>IF(C151="","","P")</f>
        <v/>
      </c>
    </row>
    <row r="153" spans="2:4" ht="35.1" customHeight="1" x14ac:dyDescent="0.25">
      <c r="B153" s="87" t="s">
        <v>76</v>
      </c>
      <c r="C153" s="196">
        <f>C147+C149+C151</f>
        <v>0</v>
      </c>
      <c r="D153" s="74" t="str">
        <f>IF(C153="","","P")</f>
        <v>P</v>
      </c>
    </row>
    <row r="155" spans="2:4" x14ac:dyDescent="0.25">
      <c r="C155" s="95" t="s">
        <v>148</v>
      </c>
    </row>
    <row r="157" spans="2:4" ht="35.1" customHeight="1" x14ac:dyDescent="0.25">
      <c r="B157" s="87" t="s">
        <v>121</v>
      </c>
      <c r="C157" s="139"/>
      <c r="D157" s="74" t="str">
        <f>IF(C157="","","P")</f>
        <v/>
      </c>
    </row>
    <row r="158" spans="2:4" x14ac:dyDescent="0.25">
      <c r="B158" s="92"/>
      <c r="C158" s="80"/>
    </row>
    <row r="159" spans="2:4" ht="35.1" customHeight="1" x14ac:dyDescent="0.25">
      <c r="B159" s="87" t="s">
        <v>122</v>
      </c>
      <c r="C159" s="139"/>
      <c r="D159" s="74" t="str">
        <f>IF(C159="","","P")</f>
        <v/>
      </c>
    </row>
    <row r="160" spans="2:4" x14ac:dyDescent="0.25">
      <c r="C160" s="80"/>
    </row>
    <row r="161" spans="2:6" ht="35.1" customHeight="1" x14ac:dyDescent="0.25">
      <c r="B161" s="87" t="s">
        <v>142</v>
      </c>
      <c r="C161" s="139"/>
      <c r="D161" s="74" t="str">
        <f>IF(C161="","","P")</f>
        <v/>
      </c>
    </row>
    <row r="163" spans="2:6" ht="35.1" customHeight="1" x14ac:dyDescent="0.25">
      <c r="B163" s="87" t="s">
        <v>76</v>
      </c>
      <c r="C163" s="196">
        <f>SUM(C157+C159+C161)</f>
        <v>0</v>
      </c>
      <c r="D163" s="74" t="str">
        <f>IF(C163="","","P")</f>
        <v>P</v>
      </c>
    </row>
    <row r="164" spans="2:6" ht="22.5" thickBot="1" x14ac:dyDescent="0.3"/>
    <row r="165" spans="2:6" ht="24.75" thickBot="1" x14ac:dyDescent="0.3">
      <c r="C165" s="192" t="s">
        <v>126</v>
      </c>
    </row>
    <row r="167" spans="2:6" ht="48" customHeight="1" x14ac:dyDescent="0.25">
      <c r="B167" s="93" t="s">
        <v>127</v>
      </c>
      <c r="C167" s="193"/>
      <c r="D167" s="200" t="str">
        <f>IF(C167&lt;=5000,"","L'aide ne doit pas dépasser 5 000 €")</f>
        <v/>
      </c>
      <c r="E167" s="200"/>
      <c r="F167" s="200"/>
    </row>
    <row r="168" spans="2:6" x14ac:dyDescent="0.25">
      <c r="B168" s="94"/>
    </row>
    <row r="169" spans="2:6" ht="48" customHeight="1" x14ac:dyDescent="0.25">
      <c r="B169" s="93" t="s">
        <v>129</v>
      </c>
      <c r="C169" s="194"/>
      <c r="D169" s="74" t="str">
        <f>IF(C169="","","P")</f>
        <v/>
      </c>
    </row>
    <row r="170" spans="2:6" x14ac:dyDescent="0.25">
      <c r="B170" s="94"/>
    </row>
    <row r="171" spans="2:6" ht="63" customHeight="1" x14ac:dyDescent="0.25">
      <c r="B171" s="93" t="s">
        <v>128</v>
      </c>
      <c r="C171" s="195" t="e">
        <f>C167/C169</f>
        <v>#DIV/0!</v>
      </c>
      <c r="D171" s="201" t="e">
        <f>IF(C171&lt;=60%,"","Le taux d'intervention ne doit pas être supérieur à 60 %")</f>
        <v>#DIV/0!</v>
      </c>
      <c r="E171" s="201"/>
    </row>
    <row r="173" spans="2:6" ht="37.5" x14ac:dyDescent="0.25">
      <c r="C173" s="82" t="s">
        <v>130</v>
      </c>
    </row>
  </sheetData>
  <mergeCells count="2">
    <mergeCell ref="D167:F167"/>
    <mergeCell ref="D171:E171"/>
  </mergeCells>
  <conditionalFormatting sqref="C18 C171 C169">
    <cfRule type="expression" dxfId="133" priority="257">
      <formula>D18="P"</formula>
    </cfRule>
  </conditionalFormatting>
  <conditionalFormatting sqref="D20">
    <cfRule type="cellIs" dxfId="132" priority="256" operator="equal">
      <formula>"P"</formula>
    </cfRule>
  </conditionalFormatting>
  <conditionalFormatting sqref="C20">
    <cfRule type="expression" dxfId="131" priority="255">
      <formula>D20="P"</formula>
    </cfRule>
  </conditionalFormatting>
  <conditionalFormatting sqref="D22">
    <cfRule type="cellIs" dxfId="130" priority="254" operator="equal">
      <formula>"P"</formula>
    </cfRule>
  </conditionalFormatting>
  <conditionalFormatting sqref="C22">
    <cfRule type="expression" dxfId="129" priority="253">
      <formula>D22="P"</formula>
    </cfRule>
  </conditionalFormatting>
  <conditionalFormatting sqref="D24">
    <cfRule type="cellIs" dxfId="128" priority="252" operator="equal">
      <formula>"P"</formula>
    </cfRule>
  </conditionalFormatting>
  <conditionalFormatting sqref="C24">
    <cfRule type="expression" dxfId="127" priority="251">
      <formula>D24="P"</formula>
    </cfRule>
  </conditionalFormatting>
  <conditionalFormatting sqref="D27">
    <cfRule type="cellIs" dxfId="126" priority="250" operator="equal">
      <formula>"P"</formula>
    </cfRule>
  </conditionalFormatting>
  <conditionalFormatting sqref="C27">
    <cfRule type="expression" dxfId="125" priority="249">
      <formula>D27="P"</formula>
    </cfRule>
  </conditionalFormatting>
  <conditionalFormatting sqref="D26">
    <cfRule type="cellIs" dxfId="124" priority="248" operator="equal">
      <formula>"P"</formula>
    </cfRule>
  </conditionalFormatting>
  <conditionalFormatting sqref="C26">
    <cfRule type="expression" dxfId="123" priority="247">
      <formula>D26="P"</formula>
    </cfRule>
  </conditionalFormatting>
  <conditionalFormatting sqref="D29:D30">
    <cfRule type="cellIs" dxfId="122" priority="246" operator="equal">
      <formula>"P"</formula>
    </cfRule>
  </conditionalFormatting>
  <conditionalFormatting sqref="C29:C30">
    <cfRule type="expression" dxfId="121" priority="245">
      <formula>D29="P"</formula>
    </cfRule>
  </conditionalFormatting>
  <conditionalFormatting sqref="D34">
    <cfRule type="cellIs" dxfId="120" priority="244" operator="equal">
      <formula>"P"</formula>
    </cfRule>
  </conditionalFormatting>
  <conditionalFormatting sqref="C34">
    <cfRule type="expression" dxfId="119" priority="243">
      <formula>D34="P"</formula>
    </cfRule>
  </conditionalFormatting>
  <conditionalFormatting sqref="D36">
    <cfRule type="cellIs" dxfId="118" priority="242" operator="equal">
      <formula>"P"</formula>
    </cfRule>
  </conditionalFormatting>
  <conditionalFormatting sqref="D38">
    <cfRule type="cellIs" dxfId="117" priority="240" operator="equal">
      <formula>"P"</formula>
    </cfRule>
  </conditionalFormatting>
  <conditionalFormatting sqref="C38">
    <cfRule type="expression" dxfId="116" priority="239">
      <formula>D38="P"</formula>
    </cfRule>
  </conditionalFormatting>
  <conditionalFormatting sqref="D40">
    <cfRule type="cellIs" dxfId="115" priority="238" operator="equal">
      <formula>"P"</formula>
    </cfRule>
  </conditionalFormatting>
  <conditionalFormatting sqref="C40">
    <cfRule type="expression" dxfId="114" priority="237">
      <formula>D40="P"</formula>
    </cfRule>
  </conditionalFormatting>
  <conditionalFormatting sqref="D42">
    <cfRule type="cellIs" dxfId="113" priority="236" operator="equal">
      <formula>"P"</formula>
    </cfRule>
  </conditionalFormatting>
  <conditionalFormatting sqref="C42">
    <cfRule type="expression" dxfId="112" priority="235">
      <formula>D42="P"</formula>
    </cfRule>
  </conditionalFormatting>
  <conditionalFormatting sqref="D46">
    <cfRule type="cellIs" dxfId="111" priority="234" operator="equal">
      <formula>"P"</formula>
    </cfRule>
  </conditionalFormatting>
  <conditionalFormatting sqref="C46">
    <cfRule type="expression" dxfId="110" priority="233">
      <formula>D46="P"</formula>
    </cfRule>
  </conditionalFormatting>
  <conditionalFormatting sqref="D48">
    <cfRule type="cellIs" dxfId="109" priority="232" operator="equal">
      <formula>"P"</formula>
    </cfRule>
  </conditionalFormatting>
  <conditionalFormatting sqref="C48">
    <cfRule type="expression" dxfId="108" priority="231">
      <formula>D48="P"</formula>
    </cfRule>
  </conditionalFormatting>
  <conditionalFormatting sqref="D50">
    <cfRule type="cellIs" dxfId="107" priority="230" operator="equal">
      <formula>"P"</formula>
    </cfRule>
  </conditionalFormatting>
  <conditionalFormatting sqref="C50">
    <cfRule type="expression" dxfId="106" priority="229">
      <formula>D50="P"</formula>
    </cfRule>
  </conditionalFormatting>
  <conditionalFormatting sqref="D52">
    <cfRule type="cellIs" dxfId="105" priority="228" operator="equal">
      <formula>"P"</formula>
    </cfRule>
  </conditionalFormatting>
  <conditionalFormatting sqref="C52">
    <cfRule type="expression" dxfId="104" priority="227">
      <formula>D52="P"</formula>
    </cfRule>
  </conditionalFormatting>
  <conditionalFormatting sqref="D59">
    <cfRule type="cellIs" dxfId="103" priority="220" operator="equal">
      <formula>"P"</formula>
    </cfRule>
  </conditionalFormatting>
  <conditionalFormatting sqref="D54:D55">
    <cfRule type="cellIs" dxfId="102" priority="224" operator="equal">
      <formula>"P"</formula>
    </cfRule>
  </conditionalFormatting>
  <conditionalFormatting sqref="C55">
    <cfRule type="expression" dxfId="101" priority="223">
      <formula>D55="P"</formula>
    </cfRule>
  </conditionalFormatting>
  <conditionalFormatting sqref="D57">
    <cfRule type="cellIs" dxfId="100" priority="222" operator="equal">
      <formula>"P"</formula>
    </cfRule>
  </conditionalFormatting>
  <conditionalFormatting sqref="C57">
    <cfRule type="expression" dxfId="99" priority="221">
      <formula>D57="P"</formula>
    </cfRule>
  </conditionalFormatting>
  <conditionalFormatting sqref="C61">
    <cfRule type="expression" dxfId="98" priority="217">
      <formula>D61="P"</formula>
    </cfRule>
  </conditionalFormatting>
  <conditionalFormatting sqref="D61">
    <cfRule type="cellIs" dxfId="97" priority="218" operator="equal">
      <formula>"P"</formula>
    </cfRule>
  </conditionalFormatting>
  <conditionalFormatting sqref="D63">
    <cfRule type="cellIs" dxfId="96" priority="216" operator="equal">
      <formula>"P"</formula>
    </cfRule>
  </conditionalFormatting>
  <conditionalFormatting sqref="C63">
    <cfRule type="expression" dxfId="95" priority="215">
      <formula>D63="P"</formula>
    </cfRule>
  </conditionalFormatting>
  <conditionalFormatting sqref="D68">
    <cfRule type="cellIs" dxfId="94" priority="214" operator="equal">
      <formula>"P"</formula>
    </cfRule>
  </conditionalFormatting>
  <conditionalFormatting sqref="C94">
    <cfRule type="expression" dxfId="93" priority="118">
      <formula>D94="P"</formula>
    </cfRule>
  </conditionalFormatting>
  <conditionalFormatting sqref="D70:D71">
    <cfRule type="cellIs" dxfId="92" priority="212" operator="equal">
      <formula>"P"</formula>
    </cfRule>
  </conditionalFormatting>
  <conditionalFormatting sqref="C70:C71">
    <cfRule type="expression" dxfId="91" priority="211">
      <formula>D70="P"</formula>
    </cfRule>
  </conditionalFormatting>
  <conditionalFormatting sqref="D73">
    <cfRule type="cellIs" dxfId="90" priority="210" operator="equal">
      <formula>"P"</formula>
    </cfRule>
  </conditionalFormatting>
  <conditionalFormatting sqref="C73">
    <cfRule type="expression" dxfId="89" priority="209">
      <formula>D73="P"</formula>
    </cfRule>
  </conditionalFormatting>
  <conditionalFormatting sqref="D75">
    <cfRule type="cellIs" dxfId="88" priority="206" operator="equal">
      <formula>"P"</formula>
    </cfRule>
  </conditionalFormatting>
  <conditionalFormatting sqref="C75">
    <cfRule type="expression" dxfId="87" priority="205">
      <formula>D75="P"</formula>
    </cfRule>
  </conditionalFormatting>
  <conditionalFormatting sqref="D89">
    <cfRule type="cellIs" dxfId="86" priority="194" operator="equal">
      <formula>"P"</formula>
    </cfRule>
  </conditionalFormatting>
  <conditionalFormatting sqref="C89">
    <cfRule type="expression" dxfId="85" priority="193">
      <formula>D89="P"</formula>
    </cfRule>
  </conditionalFormatting>
  <conditionalFormatting sqref="C103">
    <cfRule type="expression" dxfId="84" priority="180">
      <formula>Validation</formula>
    </cfRule>
  </conditionalFormatting>
  <conditionalFormatting sqref="C59">
    <cfRule type="expression" dxfId="83" priority="179">
      <formula>D59="P"</formula>
    </cfRule>
  </conditionalFormatting>
  <conditionalFormatting sqref="D127">
    <cfRule type="cellIs" dxfId="82" priority="91" operator="equal">
      <formula>"P"</formula>
    </cfRule>
  </conditionalFormatting>
  <conditionalFormatting sqref="D107:D108">
    <cfRule type="cellIs" dxfId="81" priority="111" operator="equal">
      <formula>"P"</formula>
    </cfRule>
  </conditionalFormatting>
  <conditionalFormatting sqref="D109">
    <cfRule type="cellIs" dxfId="80" priority="173" operator="equal">
      <formula>"P"</formula>
    </cfRule>
  </conditionalFormatting>
  <conditionalFormatting sqref="D100">
    <cfRule type="cellIs" dxfId="79" priority="113" operator="equal">
      <formula>"P"</formula>
    </cfRule>
  </conditionalFormatting>
  <conditionalFormatting sqref="D98">
    <cfRule type="cellIs" dxfId="78" priority="115" operator="equal">
      <formula>"P"</formula>
    </cfRule>
  </conditionalFormatting>
  <conditionalFormatting sqref="D118">
    <cfRule type="cellIs" dxfId="77" priority="166" operator="equal">
      <formula>"P"</formula>
    </cfRule>
  </conditionalFormatting>
  <conditionalFormatting sqref="D116">
    <cfRule type="cellIs" dxfId="76" priority="164" operator="equal">
      <formula>"P"</formula>
    </cfRule>
  </conditionalFormatting>
  <conditionalFormatting sqref="D129">
    <cfRule type="cellIs" dxfId="75" priority="89" operator="equal">
      <formula>"P"</formula>
    </cfRule>
  </conditionalFormatting>
  <conditionalFormatting sqref="D96">
    <cfRule type="cellIs" dxfId="74" priority="117" operator="equal">
      <formula>"P"</formula>
    </cfRule>
  </conditionalFormatting>
  <conditionalFormatting sqref="D94">
    <cfRule type="cellIs" dxfId="73" priority="119" operator="equal">
      <formula>"P"</formula>
    </cfRule>
  </conditionalFormatting>
  <conditionalFormatting sqref="D92">
    <cfRule type="cellIs" dxfId="72" priority="121" operator="equal">
      <formula>"P"</formula>
    </cfRule>
  </conditionalFormatting>
  <conditionalFormatting sqref="D90">
    <cfRule type="cellIs" dxfId="71" priority="123" operator="equal">
      <formula>"P"</formula>
    </cfRule>
  </conditionalFormatting>
  <conditionalFormatting sqref="D87">
    <cfRule type="cellIs" dxfId="70" priority="125" operator="equal">
      <formula>"P"</formula>
    </cfRule>
  </conditionalFormatting>
  <conditionalFormatting sqref="D85:D86">
    <cfRule type="cellIs" dxfId="69" priority="127" operator="equal">
      <formula>"P"</formula>
    </cfRule>
  </conditionalFormatting>
  <conditionalFormatting sqref="D83">
    <cfRule type="cellIs" dxfId="68" priority="129" operator="equal">
      <formula>"P"</formula>
    </cfRule>
  </conditionalFormatting>
  <conditionalFormatting sqref="D79:D81">
    <cfRule type="cellIs" dxfId="67" priority="133" operator="equal">
      <formula>"P"</formula>
    </cfRule>
  </conditionalFormatting>
  <conditionalFormatting sqref="D77">
    <cfRule type="cellIs" dxfId="66" priority="135" operator="equal">
      <formula>"P"</formula>
    </cfRule>
  </conditionalFormatting>
  <conditionalFormatting sqref="C68">
    <cfRule type="expression" dxfId="65" priority="138">
      <formula>D68="P"</formula>
    </cfRule>
  </conditionalFormatting>
  <conditionalFormatting sqref="C77">
    <cfRule type="expression" dxfId="64" priority="134">
      <formula>D77="P"</formula>
    </cfRule>
  </conditionalFormatting>
  <conditionalFormatting sqref="C79:C81">
    <cfRule type="expression" dxfId="63" priority="132">
      <formula>D79="P"</formula>
    </cfRule>
  </conditionalFormatting>
  <conditionalFormatting sqref="C83">
    <cfRule type="expression" dxfId="62" priority="128">
      <formula>D83="P"</formula>
    </cfRule>
  </conditionalFormatting>
  <conditionalFormatting sqref="C85:C86">
    <cfRule type="expression" dxfId="61" priority="126">
      <formula>D85="P"</formula>
    </cfRule>
  </conditionalFormatting>
  <conditionalFormatting sqref="C87">
    <cfRule type="expression" dxfId="60" priority="124">
      <formula>D87="P"</formula>
    </cfRule>
  </conditionalFormatting>
  <conditionalFormatting sqref="C90">
    <cfRule type="expression" dxfId="59" priority="122">
      <formula>D90="P"</formula>
    </cfRule>
  </conditionalFormatting>
  <conditionalFormatting sqref="C92">
    <cfRule type="expression" dxfId="58" priority="120">
      <formula>D92="P"</formula>
    </cfRule>
  </conditionalFormatting>
  <conditionalFormatting sqref="C100">
    <cfRule type="expression" dxfId="57" priority="112">
      <formula>D100="P"</formula>
    </cfRule>
  </conditionalFormatting>
  <conditionalFormatting sqref="C96">
    <cfRule type="expression" dxfId="56" priority="116">
      <formula>D96="P"</formula>
    </cfRule>
  </conditionalFormatting>
  <conditionalFormatting sqref="C98">
    <cfRule type="expression" dxfId="55" priority="114">
      <formula>D98="P"</formula>
    </cfRule>
  </conditionalFormatting>
  <conditionalFormatting sqref="D131">
    <cfRule type="cellIs" dxfId="54" priority="87" operator="equal">
      <formula>"P"</formula>
    </cfRule>
  </conditionalFormatting>
  <conditionalFormatting sqref="C107:C108">
    <cfRule type="expression" dxfId="53" priority="110">
      <formula>D107="P"</formula>
    </cfRule>
  </conditionalFormatting>
  <conditionalFormatting sqref="D111">
    <cfRule type="cellIs" dxfId="52" priority="103" operator="equal">
      <formula>"P"</formula>
    </cfRule>
  </conditionalFormatting>
  <conditionalFormatting sqref="C129">
    <cfRule type="expression" dxfId="51" priority="88">
      <formula>D129="P"</formula>
    </cfRule>
  </conditionalFormatting>
  <conditionalFormatting sqref="C131">
    <cfRule type="expression" dxfId="50" priority="86">
      <formula>D131="P"</formula>
    </cfRule>
  </conditionalFormatting>
  <conditionalFormatting sqref="C111">
    <cfRule type="expression" dxfId="49" priority="102">
      <formula>D111="P"</formula>
    </cfRule>
  </conditionalFormatting>
  <conditionalFormatting sqref="D115">
    <cfRule type="cellIs" dxfId="48" priority="101" operator="equal">
      <formula>"P"</formula>
    </cfRule>
  </conditionalFormatting>
  <conditionalFormatting sqref="C115">
    <cfRule type="expression" dxfId="47" priority="100">
      <formula>D115="P"</formula>
    </cfRule>
  </conditionalFormatting>
  <conditionalFormatting sqref="D139">
    <cfRule type="cellIs" dxfId="46" priority="81" operator="equal">
      <formula>"P"</formula>
    </cfRule>
  </conditionalFormatting>
  <conditionalFormatting sqref="C139">
    <cfRule type="expression" dxfId="45" priority="80">
      <formula>D139="P"</formula>
    </cfRule>
  </conditionalFormatting>
  <conditionalFormatting sqref="D117">
    <cfRule type="cellIs" dxfId="44" priority="97" operator="equal">
      <formula>"P"</formula>
    </cfRule>
  </conditionalFormatting>
  <conditionalFormatting sqref="C141">
    <cfRule type="expression" dxfId="43" priority="78">
      <formula>D141="P"</formula>
    </cfRule>
  </conditionalFormatting>
  <conditionalFormatting sqref="D119">
    <cfRule type="cellIs" dxfId="42" priority="93" operator="equal">
      <formula>"P"</formula>
    </cfRule>
  </conditionalFormatting>
  <conditionalFormatting sqref="C119">
    <cfRule type="expression" dxfId="41" priority="92">
      <formula>D119="P"</formula>
    </cfRule>
  </conditionalFormatting>
  <conditionalFormatting sqref="C127">
    <cfRule type="expression" dxfId="40" priority="90">
      <formula>D127="P"</formula>
    </cfRule>
  </conditionalFormatting>
  <conditionalFormatting sqref="D133">
    <cfRule type="cellIs" dxfId="39" priority="85" operator="equal">
      <formula>"P"</formula>
    </cfRule>
  </conditionalFormatting>
  <conditionalFormatting sqref="C133">
    <cfRule type="expression" dxfId="38" priority="84">
      <formula>D133="P"</formula>
    </cfRule>
  </conditionalFormatting>
  <conditionalFormatting sqref="D137">
    <cfRule type="cellIs" dxfId="37" priority="83" operator="equal">
      <formula>"P"</formula>
    </cfRule>
  </conditionalFormatting>
  <conditionalFormatting sqref="C137">
    <cfRule type="expression" dxfId="36" priority="82">
      <formula>D137="P"</formula>
    </cfRule>
  </conditionalFormatting>
  <conditionalFormatting sqref="D141">
    <cfRule type="cellIs" dxfId="35" priority="79" operator="equal">
      <formula>"P"</formula>
    </cfRule>
  </conditionalFormatting>
  <conditionalFormatting sqref="D143">
    <cfRule type="cellIs" dxfId="34" priority="77" operator="equal">
      <formula>"P"</formula>
    </cfRule>
  </conditionalFormatting>
  <conditionalFormatting sqref="C143">
    <cfRule type="expression" dxfId="33" priority="76">
      <formula>D143="P"</formula>
    </cfRule>
  </conditionalFormatting>
  <conditionalFormatting sqref="D147">
    <cfRule type="cellIs" dxfId="32" priority="75" operator="equal">
      <formula>"P"</formula>
    </cfRule>
  </conditionalFormatting>
  <conditionalFormatting sqref="C147">
    <cfRule type="expression" dxfId="31" priority="74">
      <formula>D147="P"</formula>
    </cfRule>
  </conditionalFormatting>
  <conditionalFormatting sqref="D149">
    <cfRule type="cellIs" dxfId="30" priority="73" operator="equal">
      <formula>"P"</formula>
    </cfRule>
  </conditionalFormatting>
  <conditionalFormatting sqref="C149">
    <cfRule type="expression" dxfId="29" priority="72">
      <formula>D149="P"</formula>
    </cfRule>
  </conditionalFormatting>
  <conditionalFormatting sqref="D151">
    <cfRule type="cellIs" dxfId="28" priority="71" operator="equal">
      <formula>"P"</formula>
    </cfRule>
  </conditionalFormatting>
  <conditionalFormatting sqref="C151">
    <cfRule type="expression" dxfId="27" priority="70">
      <formula>D151="P"</formula>
    </cfRule>
  </conditionalFormatting>
  <conditionalFormatting sqref="D153">
    <cfRule type="cellIs" dxfId="26" priority="69" operator="equal">
      <formula>"P"</formula>
    </cfRule>
  </conditionalFormatting>
  <conditionalFormatting sqref="C153">
    <cfRule type="expression" dxfId="25" priority="68">
      <formula>D153="P"</formula>
    </cfRule>
  </conditionalFormatting>
  <conditionalFormatting sqref="C167">
    <cfRule type="expression" dxfId="24" priority="8">
      <formula>$C$167&lt;=5000</formula>
    </cfRule>
    <cfRule type="cellIs" dxfId="23" priority="17" operator="greaterThan">
      <formula>5000</formula>
    </cfRule>
  </conditionalFormatting>
  <conditionalFormatting sqref="D167">
    <cfRule type="cellIs" dxfId="22" priority="43" operator="equal">
      <formula>"P"</formula>
    </cfRule>
  </conditionalFormatting>
  <conditionalFormatting sqref="D169">
    <cfRule type="cellIs" dxfId="21" priority="39" operator="equal">
      <formula>"P"</formula>
    </cfRule>
  </conditionalFormatting>
  <conditionalFormatting sqref="C54">
    <cfRule type="expression" dxfId="20" priority="36">
      <formula>D54="P"</formula>
    </cfRule>
  </conditionalFormatting>
  <conditionalFormatting sqref="D18">
    <cfRule type="cellIs" dxfId="19" priority="19" operator="equal">
      <formula>"P"</formula>
    </cfRule>
  </conditionalFormatting>
  <conditionalFormatting sqref="C163">
    <cfRule type="expression" dxfId="18" priority="28">
      <formula>D163="P"</formula>
    </cfRule>
  </conditionalFormatting>
  <conditionalFormatting sqref="D157">
    <cfRule type="cellIs" dxfId="17" priority="35" operator="equal">
      <formula>"P"</formula>
    </cfRule>
  </conditionalFormatting>
  <conditionalFormatting sqref="C157">
    <cfRule type="expression" dxfId="16" priority="34">
      <formula>D157="P"</formula>
    </cfRule>
  </conditionalFormatting>
  <conditionalFormatting sqref="D159">
    <cfRule type="cellIs" dxfId="15" priority="33" operator="equal">
      <formula>"P"</formula>
    </cfRule>
  </conditionalFormatting>
  <conditionalFormatting sqref="C159">
    <cfRule type="expression" dxfId="14" priority="32">
      <formula>D159="P"</formula>
    </cfRule>
  </conditionalFormatting>
  <conditionalFormatting sqref="D161">
    <cfRule type="cellIs" dxfId="13" priority="31" operator="equal">
      <formula>"P"</formula>
    </cfRule>
  </conditionalFormatting>
  <conditionalFormatting sqref="C161">
    <cfRule type="expression" dxfId="12" priority="30">
      <formula>D161="P"</formula>
    </cfRule>
  </conditionalFormatting>
  <conditionalFormatting sqref="D163">
    <cfRule type="cellIs" dxfId="11" priority="29" operator="equal">
      <formula>"P"</formula>
    </cfRule>
  </conditionalFormatting>
  <conditionalFormatting sqref="C36">
    <cfRule type="expression" dxfId="10" priority="18">
      <formula>D36="P"</formula>
    </cfRule>
  </conditionalFormatting>
  <conditionalFormatting sqref="C171">
    <cfRule type="cellIs" dxfId="9" priority="16" operator="greaterThan">
      <formula>0.6</formula>
    </cfRule>
  </conditionalFormatting>
  <conditionalFormatting sqref="C71">
    <cfRule type="expression" dxfId="8" priority="15">
      <formula>D71="P"</formula>
    </cfRule>
  </conditionalFormatting>
  <conditionalFormatting sqref="C117">
    <cfRule type="expression" dxfId="7" priority="14">
      <formula>D117="P"</formula>
    </cfRule>
  </conditionalFormatting>
  <conditionalFormatting sqref="C109">
    <cfRule type="expression" dxfId="6" priority="12">
      <formula>D109="P"</formula>
    </cfRule>
  </conditionalFormatting>
  <conditionalFormatting sqref="D171">
    <cfRule type="expression" dxfId="5" priority="4">
      <formula>$D$171</formula>
    </cfRule>
    <cfRule type="cellIs" dxfId="4" priority="6" operator="equal">
      <formula>"P"</formula>
    </cfRule>
  </conditionalFormatting>
  <conditionalFormatting sqref="C32">
    <cfRule type="expression" dxfId="3" priority="2">
      <formula>D32="P"</formula>
    </cfRule>
  </conditionalFormatting>
  <conditionalFormatting sqref="D32">
    <cfRule type="cellIs" dxfId="2" priority="1" operator="equal">
      <formula>"P"</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00985D7C-9D5B-4D8A-9DC3-A240C4D80880}">
            <xm:f>NOT(ISERROR(SEARCH($D$167,D167)))</xm:f>
            <xm:f>$D$167</xm:f>
            <x14:dxf>
              <fill>
                <patternFill>
                  <bgColor rgb="FFFF0000"/>
                </patternFill>
              </fill>
            </x14:dxf>
          </x14:cfRule>
          <xm:sqref>D167</xm:sqref>
        </x14:conditionalFormatting>
        <x14:conditionalFormatting xmlns:xm="http://schemas.microsoft.com/office/excel/2006/main">
          <x14:cfRule type="containsText" priority="5" operator="containsText" id="{71E1A91C-3E89-473A-8846-BE6A415A7E91}">
            <xm:f>NOT(ISERROR(SEARCH($D$171,D171)))</xm:f>
            <xm:f>$D$171</xm:f>
            <x14:dxf>
              <fill>
                <patternFill>
                  <bgColor rgb="FFFF0000"/>
                </patternFill>
              </fill>
            </x14:dxf>
          </x14:cfRule>
          <xm:sqref>D171</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'(Données)'!$F$1:$F$8</xm:f>
          </x14:formula1>
          <xm:sqref>C70 C29</xm:sqref>
        </x14:dataValidation>
        <x14:dataValidation type="list" allowBlank="1" showInputMessage="1" showErrorMessage="1" xr:uid="{00000000-0002-0000-0100-000001000000}">
          <x14:formula1>
            <xm:f>'(Données)'!$A$1:$A$2</xm:f>
          </x14:formula1>
          <xm:sqref>C89 C26 C54 C36 C59</xm:sqref>
        </x14:dataValidation>
        <x14:dataValidation type="list" allowBlank="1" showInputMessage="1" showErrorMessage="1" xr:uid="{00000000-0002-0000-0100-000002000000}">
          <x14:formula1>
            <xm:f>'(Données)'!$I$1:$I$2</xm:f>
          </x14:formula1>
          <xm:sqref>C73</xm:sqref>
        </x14:dataValidation>
        <x14:dataValidation type="list" allowBlank="1" showInputMessage="1" showErrorMessage="1" xr:uid="{00000000-0002-0000-0100-000003000000}">
          <x14:formula1>
            <xm:f>'(Données)'!$K$1:$K$4</xm:f>
          </x14:formula1>
          <xm:sqref>C109 C117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1"/>
  <dimension ref="A1:CD135"/>
  <sheetViews>
    <sheetView topLeftCell="BF1" zoomScale="60" zoomScaleNormal="60" workbookViewId="0">
      <selection activeCell="AH29" sqref="AH29:AH32"/>
    </sheetView>
  </sheetViews>
  <sheetFormatPr baseColWidth="10" defaultRowHeight="15" x14ac:dyDescent="0.25"/>
  <cols>
    <col min="1" max="25" width="15.5703125" customWidth="1"/>
    <col min="26" max="26" width="21.85546875" customWidth="1"/>
    <col min="27" max="27" width="22.7109375" customWidth="1"/>
    <col min="28" max="47" width="20.5703125" customWidth="1"/>
    <col min="48" max="58" width="23.5703125" customWidth="1"/>
    <col min="59" max="59" width="24.85546875" customWidth="1"/>
    <col min="60" max="71" width="10.5703125" customWidth="1"/>
    <col min="73" max="73" width="20.5703125" customWidth="1"/>
    <col min="74" max="74" width="23.7109375" style="127" customWidth="1"/>
    <col min="75" max="80" width="20.5703125" customWidth="1"/>
    <col min="81" max="81" width="36.28515625" customWidth="1"/>
    <col min="82" max="82" width="20.5703125" customWidth="1"/>
  </cols>
  <sheetData>
    <row r="1" spans="1:82" ht="18.75" x14ac:dyDescent="0.25">
      <c r="A1" s="1"/>
      <c r="B1" s="1"/>
      <c r="C1" s="2"/>
      <c r="D1" s="3"/>
      <c r="E1" s="4"/>
      <c r="F1" s="5"/>
      <c r="G1" s="4"/>
      <c r="H1" s="6"/>
      <c r="I1" s="3"/>
      <c r="J1" s="4"/>
      <c r="K1" s="7"/>
      <c r="L1" s="4"/>
      <c r="M1" s="4"/>
      <c r="N1" s="4"/>
      <c r="O1" s="4"/>
      <c r="P1" s="4"/>
      <c r="Q1" s="4"/>
      <c r="R1" s="8"/>
      <c r="S1" s="8"/>
      <c r="T1" s="4"/>
      <c r="U1" s="8"/>
      <c r="V1" s="8"/>
      <c r="W1" s="4"/>
      <c r="X1" s="9"/>
      <c r="Y1" s="4"/>
      <c r="Z1" s="10"/>
      <c r="AA1" s="10"/>
      <c r="AB1" s="11"/>
      <c r="AC1" s="11"/>
      <c r="AD1" s="11"/>
      <c r="AE1" s="11"/>
      <c r="AF1" s="11"/>
      <c r="AG1" s="11"/>
      <c r="AH1" s="11"/>
      <c r="AI1" s="11"/>
      <c r="AJ1" s="11"/>
      <c r="AK1" s="11"/>
      <c r="AL1" s="11"/>
      <c r="AM1" s="11"/>
      <c r="AN1" s="11"/>
      <c r="AO1" s="11"/>
      <c r="AP1" s="11"/>
      <c r="AQ1" s="11"/>
      <c r="AR1" s="11"/>
      <c r="AS1" s="11"/>
      <c r="AT1" s="11"/>
      <c r="AU1" s="12"/>
      <c r="AV1" s="13"/>
      <c r="AW1" s="11"/>
      <c r="AX1" s="11"/>
      <c r="AY1" s="11"/>
      <c r="AZ1" s="11"/>
      <c r="BA1" s="11"/>
      <c r="BB1" s="12"/>
      <c r="BC1" s="12"/>
      <c r="BD1" s="11"/>
      <c r="BE1" s="11"/>
      <c r="BF1" s="11"/>
      <c r="BG1" s="10"/>
      <c r="BH1" s="10"/>
      <c r="BI1" s="10"/>
      <c r="BJ1" s="10"/>
      <c r="BK1" s="10"/>
      <c r="BL1" s="10"/>
      <c r="BM1" s="10"/>
      <c r="BN1" s="10"/>
      <c r="BO1" s="10"/>
      <c r="BP1" s="10"/>
      <c r="BQ1" s="10"/>
      <c r="BR1" s="10"/>
      <c r="BS1" s="10"/>
      <c r="BT1" s="10"/>
      <c r="BU1" s="11"/>
      <c r="BV1" s="11"/>
      <c r="BW1" s="12"/>
      <c r="BX1" s="14"/>
      <c r="BY1" s="14"/>
      <c r="BZ1" s="15"/>
      <c r="CA1" s="14"/>
      <c r="CB1" s="14"/>
      <c r="CC1" s="12"/>
      <c r="CD1" s="12"/>
    </row>
    <row r="2" spans="1:82" ht="18.75" x14ac:dyDescent="0.25">
      <c r="A2" s="1"/>
      <c r="B2" s="1"/>
      <c r="C2" s="2"/>
      <c r="D2" s="3"/>
      <c r="E2" s="4"/>
      <c r="F2" s="5"/>
      <c r="G2" s="4"/>
      <c r="H2" s="6"/>
      <c r="I2" s="3"/>
      <c r="J2" s="4"/>
      <c r="K2" s="7"/>
      <c r="L2" s="4"/>
      <c r="M2" s="4"/>
      <c r="N2" s="4"/>
      <c r="O2" s="4"/>
      <c r="P2" s="4"/>
      <c r="Q2" s="4"/>
      <c r="R2" s="8"/>
      <c r="S2" s="8"/>
      <c r="T2" s="4"/>
      <c r="U2" s="8"/>
      <c r="V2" s="8"/>
      <c r="W2" s="4"/>
      <c r="X2" s="9"/>
      <c r="Y2" s="4"/>
      <c r="Z2" s="10"/>
      <c r="AA2" s="10"/>
      <c r="AB2" s="11"/>
      <c r="AC2" s="11"/>
      <c r="AD2" s="11"/>
      <c r="AE2" s="11"/>
      <c r="AF2" s="11"/>
      <c r="AG2" s="11"/>
      <c r="AH2" s="11"/>
      <c r="AI2" s="11"/>
      <c r="AJ2" s="11"/>
      <c r="AK2" s="11"/>
      <c r="AL2" s="11"/>
      <c r="AM2" s="11"/>
      <c r="AN2" s="11"/>
      <c r="AO2" s="11"/>
      <c r="AP2" s="11"/>
      <c r="AQ2" s="11"/>
      <c r="AR2" s="11"/>
      <c r="AS2" s="11"/>
      <c r="AT2" s="11"/>
      <c r="AU2" s="12"/>
      <c r="AV2" s="13"/>
      <c r="AW2" s="11"/>
      <c r="AX2" s="11"/>
      <c r="AY2" s="11"/>
      <c r="AZ2" s="11"/>
      <c r="BA2" s="11"/>
      <c r="BB2" s="12"/>
      <c r="BC2" s="12"/>
      <c r="BD2" s="11"/>
      <c r="BE2" s="11"/>
      <c r="BF2" s="11"/>
      <c r="BG2" s="10"/>
      <c r="BH2" s="10"/>
      <c r="BI2" s="10"/>
      <c r="BJ2" s="10"/>
      <c r="BK2" s="10"/>
      <c r="BL2" s="10"/>
      <c r="BM2" s="10"/>
      <c r="BN2" s="10"/>
      <c r="BO2" s="10"/>
      <c r="BP2" s="10"/>
      <c r="BQ2" s="10"/>
      <c r="BR2" s="10"/>
      <c r="BS2" s="10"/>
      <c r="BT2" s="10"/>
      <c r="BU2" s="11"/>
      <c r="BV2" s="11"/>
      <c r="BW2" s="12"/>
      <c r="BX2" s="14"/>
      <c r="BY2" s="14"/>
      <c r="BZ2" s="15"/>
      <c r="CA2" s="14"/>
      <c r="CB2" s="14"/>
      <c r="CC2" s="12"/>
      <c r="CD2" s="12"/>
    </row>
    <row r="3" spans="1:82" ht="41.1" customHeight="1" thickBot="1" x14ac:dyDescent="0.3">
      <c r="A3" s="1"/>
      <c r="B3" s="1"/>
      <c r="C3" s="2"/>
      <c r="D3" s="3"/>
      <c r="E3" s="4"/>
      <c r="F3" s="5"/>
      <c r="G3" s="4"/>
      <c r="H3" s="6"/>
      <c r="I3" s="3"/>
      <c r="J3" s="4"/>
      <c r="K3" s="7"/>
      <c r="L3" s="4"/>
      <c r="M3" s="4"/>
      <c r="N3" s="4"/>
      <c r="O3" s="4"/>
      <c r="P3" s="4"/>
      <c r="Q3" s="4"/>
      <c r="R3" s="8"/>
      <c r="S3" s="8"/>
      <c r="T3" s="4"/>
      <c r="U3" s="8"/>
      <c r="V3" s="8"/>
      <c r="W3" s="4"/>
      <c r="X3" s="9"/>
      <c r="Y3" s="4"/>
      <c r="Z3" s="16"/>
      <c r="AA3" s="16"/>
      <c r="AB3" s="17"/>
      <c r="AC3" s="17"/>
      <c r="AD3" s="17"/>
      <c r="AE3" s="17"/>
      <c r="AF3" s="17"/>
      <c r="AG3" s="17"/>
      <c r="AH3" s="17"/>
      <c r="AI3" s="17"/>
      <c r="AJ3" s="17"/>
      <c r="AK3" s="17"/>
      <c r="AL3" s="17"/>
      <c r="AM3" s="17"/>
      <c r="AN3" s="17"/>
      <c r="AO3" s="17"/>
      <c r="AP3" s="17"/>
      <c r="AQ3" s="17"/>
      <c r="AR3" s="17"/>
      <c r="AS3" s="17"/>
      <c r="AT3" s="18"/>
      <c r="AU3" s="19"/>
      <c r="AV3" s="20"/>
      <c r="AW3" s="21"/>
      <c r="AX3" s="21"/>
      <c r="AY3" s="21"/>
      <c r="AZ3" s="21"/>
      <c r="BA3" s="21"/>
      <c r="BB3" s="22"/>
      <c r="BC3" s="22"/>
      <c r="BD3" s="23"/>
      <c r="BE3" s="23"/>
      <c r="BF3" s="24"/>
      <c r="BG3" s="25" t="s">
        <v>0</v>
      </c>
      <c r="BH3" s="47"/>
      <c r="BI3" s="47"/>
      <c r="BJ3" s="47"/>
      <c r="BK3" s="47"/>
      <c r="BL3" s="47"/>
      <c r="BM3" s="47"/>
      <c r="BN3" s="47"/>
      <c r="BO3" s="47"/>
      <c r="BP3" s="47"/>
      <c r="BQ3" s="47"/>
      <c r="BR3" s="47"/>
      <c r="BS3" s="47"/>
      <c r="BT3" s="25"/>
      <c r="BU3" s="26"/>
      <c r="BV3" s="137"/>
      <c r="BW3" s="27"/>
      <c r="BX3" s="28"/>
      <c r="BY3" s="28"/>
      <c r="BZ3" s="29"/>
      <c r="CA3" s="28"/>
      <c r="CB3" s="28"/>
      <c r="CC3" s="30" t="s">
        <v>1</v>
      </c>
      <c r="CD3" s="30"/>
    </row>
    <row r="4" spans="1:82" ht="99.95" customHeight="1" x14ac:dyDescent="0.25">
      <c r="A4" s="31"/>
      <c r="B4" s="31"/>
      <c r="C4" s="32"/>
      <c r="D4" s="33"/>
      <c r="E4" s="34"/>
      <c r="F4" s="35"/>
      <c r="G4" s="34"/>
      <c r="H4" s="36"/>
      <c r="I4" s="33"/>
      <c r="J4" s="34"/>
      <c r="K4" s="37"/>
      <c r="L4" s="34"/>
      <c r="M4" s="34"/>
      <c r="N4" s="34"/>
      <c r="O4" s="34"/>
      <c r="P4" s="34"/>
      <c r="Q4" s="34"/>
      <c r="R4" s="31"/>
      <c r="S4" s="31"/>
      <c r="T4" s="34"/>
      <c r="U4" s="31"/>
      <c r="V4" s="31"/>
      <c r="W4" s="34"/>
      <c r="X4" s="38"/>
      <c r="Y4" s="34"/>
      <c r="Z4" s="39"/>
      <c r="AA4" s="40"/>
      <c r="AB4" s="41"/>
      <c r="AC4" s="41"/>
      <c r="AD4" s="17"/>
      <c r="AE4" s="41"/>
      <c r="AF4" s="41"/>
      <c r="AG4" s="41"/>
      <c r="AH4" s="41"/>
      <c r="AI4" s="41"/>
      <c r="AJ4" s="41"/>
      <c r="AK4" s="41"/>
      <c r="AL4" s="41"/>
      <c r="AM4" s="41"/>
      <c r="AN4" s="41"/>
      <c r="AO4" s="41"/>
      <c r="AP4" s="41"/>
      <c r="AQ4" s="41"/>
      <c r="AR4" s="41"/>
      <c r="AS4" s="41"/>
      <c r="AT4" s="19"/>
      <c r="AU4" s="19"/>
      <c r="AV4" s="42"/>
      <c r="AW4" s="22"/>
      <c r="AX4" s="22"/>
      <c r="AY4" s="22"/>
      <c r="AZ4" s="22"/>
      <c r="BA4" s="22"/>
      <c r="BB4" s="22"/>
      <c r="BC4" s="22"/>
      <c r="BD4" s="43"/>
      <c r="BE4" s="43"/>
      <c r="BF4" s="44"/>
      <c r="BG4" s="46"/>
      <c r="BH4" s="48" t="s">
        <v>2</v>
      </c>
      <c r="BI4" s="49"/>
      <c r="BJ4" s="50"/>
      <c r="BK4" s="48" t="s">
        <v>3</v>
      </c>
      <c r="BL4" s="49"/>
      <c r="BM4" s="50"/>
      <c r="BN4" s="48" t="s">
        <v>4</v>
      </c>
      <c r="BO4" s="49"/>
      <c r="BP4" s="50"/>
      <c r="BQ4" s="48" t="s">
        <v>5</v>
      </c>
      <c r="BR4" s="49"/>
      <c r="BS4" s="50"/>
      <c r="BT4" s="25"/>
      <c r="BU4" s="27"/>
      <c r="BV4" s="137"/>
      <c r="BW4" s="27"/>
      <c r="BX4" s="28"/>
      <c r="BY4" s="28"/>
      <c r="BZ4" s="29"/>
      <c r="CA4" s="28"/>
      <c r="CB4" s="28"/>
      <c r="CC4" s="45"/>
      <c r="CD4" s="45"/>
    </row>
    <row r="5" spans="1:82" ht="96.6" customHeight="1" x14ac:dyDescent="0.25">
      <c r="A5" s="51" t="s">
        <v>7</v>
      </c>
      <c r="B5" s="51" t="s">
        <v>8</v>
      </c>
      <c r="C5" s="51" t="s">
        <v>9</v>
      </c>
      <c r="D5" s="51" t="s">
        <v>10</v>
      </c>
      <c r="E5" s="51" t="s">
        <v>11</v>
      </c>
      <c r="F5" s="51" t="s">
        <v>12</v>
      </c>
      <c r="G5" s="51" t="s">
        <v>13</v>
      </c>
      <c r="H5" s="52" t="s">
        <v>14</v>
      </c>
      <c r="I5" s="51" t="s">
        <v>15</v>
      </c>
      <c r="J5" s="51" t="s">
        <v>16</v>
      </c>
      <c r="K5" s="53" t="s">
        <v>17</v>
      </c>
      <c r="L5" s="51" t="s">
        <v>18</v>
      </c>
      <c r="M5" s="51" t="s">
        <v>19</v>
      </c>
      <c r="N5" s="51" t="s">
        <v>20</v>
      </c>
      <c r="O5" s="51" t="s">
        <v>21</v>
      </c>
      <c r="P5" s="51" t="s">
        <v>22</v>
      </c>
      <c r="Q5" s="51" t="s">
        <v>23</v>
      </c>
      <c r="R5" s="51" t="s">
        <v>24</v>
      </c>
      <c r="S5" s="51" t="s">
        <v>25</v>
      </c>
      <c r="T5" s="51" t="s">
        <v>26</v>
      </c>
      <c r="U5" s="51" t="s">
        <v>27</v>
      </c>
      <c r="V5" s="54" t="s">
        <v>28</v>
      </c>
      <c r="W5" s="54" t="s">
        <v>29</v>
      </c>
      <c r="X5" s="54" t="s">
        <v>30</v>
      </c>
      <c r="Y5" s="51" t="s">
        <v>31</v>
      </c>
      <c r="Z5" s="55" t="s">
        <v>32</v>
      </c>
      <c r="AA5" s="55" t="s">
        <v>33</v>
      </c>
      <c r="AB5" s="56" t="s">
        <v>34</v>
      </c>
      <c r="AC5" s="56" t="s">
        <v>35</v>
      </c>
      <c r="AD5" s="56" t="s">
        <v>36</v>
      </c>
      <c r="AE5" s="56" t="s">
        <v>37</v>
      </c>
      <c r="AF5" s="56" t="s">
        <v>38</v>
      </c>
      <c r="AG5" s="56" t="s">
        <v>77</v>
      </c>
      <c r="AH5" s="56" t="s">
        <v>39</v>
      </c>
      <c r="AI5" s="56" t="s">
        <v>40</v>
      </c>
      <c r="AJ5" s="56" t="s">
        <v>41</v>
      </c>
      <c r="AK5" s="56" t="s">
        <v>42</v>
      </c>
      <c r="AL5" s="56" t="s">
        <v>43</v>
      </c>
      <c r="AM5" s="56" t="s">
        <v>44</v>
      </c>
      <c r="AN5" s="56" t="s">
        <v>45</v>
      </c>
      <c r="AO5" s="56" t="s">
        <v>46</v>
      </c>
      <c r="AP5" s="56" t="s">
        <v>47</v>
      </c>
      <c r="AQ5" s="56" t="s">
        <v>48</v>
      </c>
      <c r="AR5" s="56" t="s">
        <v>78</v>
      </c>
      <c r="AS5" s="56" t="s">
        <v>49</v>
      </c>
      <c r="AT5" s="57" t="s">
        <v>50</v>
      </c>
      <c r="AU5" s="58" t="s">
        <v>51</v>
      </c>
      <c r="AV5" s="59" t="s">
        <v>52</v>
      </c>
      <c r="AW5" s="55" t="s">
        <v>53</v>
      </c>
      <c r="AX5" s="60" t="s">
        <v>54</v>
      </c>
      <c r="AY5" s="55" t="s">
        <v>55</v>
      </c>
      <c r="AZ5" s="55" t="s">
        <v>56</v>
      </c>
      <c r="BA5" s="55" t="s">
        <v>57</v>
      </c>
      <c r="BB5" s="61" t="s">
        <v>58</v>
      </c>
      <c r="BC5" s="61" t="s">
        <v>59</v>
      </c>
      <c r="BD5" s="62" t="s">
        <v>60</v>
      </c>
      <c r="BE5" s="62" t="s">
        <v>61</v>
      </c>
      <c r="BF5" s="55" t="s">
        <v>62</v>
      </c>
      <c r="BG5" s="63" t="s">
        <v>63</v>
      </c>
      <c r="BH5" s="64" t="s">
        <v>64</v>
      </c>
      <c r="BI5" s="47" t="s">
        <v>65</v>
      </c>
      <c r="BJ5" s="65" t="s">
        <v>66</v>
      </c>
      <c r="BK5" s="64" t="s">
        <v>64</v>
      </c>
      <c r="BL5" s="47" t="s">
        <v>65</v>
      </c>
      <c r="BM5" s="65" t="s">
        <v>66</v>
      </c>
      <c r="BN5" s="64" t="s">
        <v>64</v>
      </c>
      <c r="BO5" s="47" t="s">
        <v>65</v>
      </c>
      <c r="BP5" s="65" t="s">
        <v>66</v>
      </c>
      <c r="BQ5" s="64" t="s">
        <v>64</v>
      </c>
      <c r="BR5" s="47" t="s">
        <v>65</v>
      </c>
      <c r="BS5" s="65" t="s">
        <v>66</v>
      </c>
      <c r="BT5" s="105" t="s">
        <v>6</v>
      </c>
      <c r="BU5" s="136" t="s">
        <v>163</v>
      </c>
      <c r="BV5" s="135" t="s">
        <v>67</v>
      </c>
      <c r="BW5" s="136" t="s">
        <v>68</v>
      </c>
      <c r="BX5" s="66" t="s">
        <v>69</v>
      </c>
      <c r="BY5" s="66" t="s">
        <v>70</v>
      </c>
      <c r="BZ5" s="67" t="s">
        <v>71</v>
      </c>
      <c r="CA5" s="66" t="s">
        <v>72</v>
      </c>
      <c r="CB5" s="66" t="s">
        <v>73</v>
      </c>
      <c r="CC5" s="68" t="s">
        <v>74</v>
      </c>
      <c r="CD5" s="68" t="s">
        <v>75</v>
      </c>
    </row>
    <row r="6" spans="1:82" s="148" customFormat="1" ht="30" customHeight="1" x14ac:dyDescent="0.25">
      <c r="A6" s="197"/>
      <c r="B6" s="197"/>
      <c r="C6" s="197"/>
      <c r="D6" s="197"/>
      <c r="E6" s="197"/>
      <c r="F6" s="197"/>
      <c r="G6" s="197"/>
      <c r="H6" s="197"/>
      <c r="I6" s="197"/>
      <c r="J6" s="197"/>
      <c r="K6" s="197"/>
      <c r="L6" s="197"/>
      <c r="M6" s="197"/>
      <c r="N6" s="197"/>
      <c r="O6" s="197"/>
      <c r="P6" s="197"/>
      <c r="Q6" s="197"/>
      <c r="R6" s="197"/>
      <c r="S6" s="197"/>
      <c r="T6" s="197"/>
      <c r="U6" s="197"/>
      <c r="V6" s="197"/>
      <c r="W6" s="197"/>
      <c r="X6" s="101"/>
      <c r="Y6" s="101"/>
      <c r="Z6" s="101"/>
      <c r="AA6" s="101"/>
      <c r="AB6" s="101">
        <f>'FORMULAIRE RESIDENCE LABO'!E26</f>
        <v>0</v>
      </c>
      <c r="AC6" s="145"/>
      <c r="AD6" s="101"/>
      <c r="AE6" s="101"/>
      <c r="AF6" s="101"/>
      <c r="AG6" s="101"/>
      <c r="AH6" s="101"/>
      <c r="AI6" s="101"/>
      <c r="AJ6" s="101"/>
      <c r="AK6" s="101"/>
      <c r="AL6" s="101"/>
      <c r="AM6" s="101"/>
      <c r="AN6" s="101"/>
      <c r="AO6" s="101"/>
      <c r="AP6" s="101"/>
      <c r="AQ6" s="101"/>
      <c r="AR6" s="101"/>
      <c r="AS6" s="101"/>
      <c r="AT6" s="101"/>
      <c r="AU6" s="101"/>
      <c r="AV6" s="101">
        <f>'FORMULAIRE RESIDENCE LABO'!C68</f>
        <v>0</v>
      </c>
      <c r="AW6" s="101">
        <f>'FORMULAIRE RESIDENCE LABO'!C115</f>
        <v>0</v>
      </c>
      <c r="AX6" s="101">
        <f>'FORMULAIRE RESIDENCE LABO'!C40</f>
        <v>0</v>
      </c>
      <c r="AY6" s="101">
        <f>'FORMULAIRE RESIDENCE LABO'!C83</f>
        <v>0</v>
      </c>
      <c r="AZ6" s="101">
        <f>'FORMULAIRE RESIDENCE LABO'!C81</f>
        <v>0</v>
      </c>
      <c r="BA6" s="101">
        <f>'FORMULAIRE RESIDENCE LABO'!C79</f>
        <v>0</v>
      </c>
      <c r="BB6" s="102" t="s">
        <v>81</v>
      </c>
      <c r="BC6" s="101">
        <f>'FORMULAIRE RESIDENCE LABO'!C36</f>
        <v>0</v>
      </c>
      <c r="BD6" s="101">
        <f>'FORMULAIRE RESIDENCE LABO'!C89</f>
        <v>0</v>
      </c>
      <c r="BE6" s="101">
        <f>'FORMULAIRE RESIDENCE LABO'!C90</f>
        <v>0</v>
      </c>
      <c r="BF6" s="101"/>
      <c r="BG6" s="101" t="b">
        <f>'FORMULAIRE RESIDENCE LABO'!E117</f>
        <v>0</v>
      </c>
      <c r="BH6" s="101">
        <f>'FORMULAIRE RESIDENCE LABO'!C127</f>
        <v>0</v>
      </c>
      <c r="BI6" s="101">
        <f>'FORMULAIRE RESIDENCE LABO'!C129</f>
        <v>0</v>
      </c>
      <c r="BJ6" s="101">
        <f>'FORMULAIRE RESIDENCE LABO'!C131</f>
        <v>0</v>
      </c>
      <c r="BK6" s="101">
        <f>'FORMULAIRE RESIDENCE LABO'!C137</f>
        <v>0</v>
      </c>
      <c r="BL6" s="101">
        <f>'FORMULAIRE RESIDENCE LABO'!C139</f>
        <v>0</v>
      </c>
      <c r="BM6" s="101">
        <f>'FORMULAIRE RESIDENCE LABO'!C141</f>
        <v>0</v>
      </c>
      <c r="BN6" s="101">
        <f>'FORMULAIRE RESIDENCE LABO'!C147</f>
        <v>0</v>
      </c>
      <c r="BO6" s="101">
        <f>'FORMULAIRE RESIDENCE LABO'!C149</f>
        <v>0</v>
      </c>
      <c r="BP6" s="101">
        <f>'FORMULAIRE RESIDENCE LABO'!C151</f>
        <v>0</v>
      </c>
      <c r="BQ6" s="101">
        <f>'FORMULAIRE RESIDENCE LABO'!C157</f>
        <v>0</v>
      </c>
      <c r="BR6" s="101">
        <f>'FORMULAIRE RESIDENCE LABO'!C159</f>
        <v>0</v>
      </c>
      <c r="BS6" s="101">
        <f>'FORMULAIRE RESIDENCE LABO'!C161</f>
        <v>0</v>
      </c>
      <c r="BT6" s="101">
        <f>SUM(BH6:BS6)</f>
        <v>0</v>
      </c>
      <c r="BU6" s="101">
        <f>'FORMULAIRE RESIDENCE LABO'!G70</f>
        <v>0</v>
      </c>
      <c r="BV6" s="102" t="b">
        <f>'FORMULAIRE RESIDENCE LABO'!L70</f>
        <v>0</v>
      </c>
      <c r="BW6" s="101"/>
      <c r="BX6" s="146">
        <f>'FORMULAIRE RESIDENCE LABO'!C169</f>
        <v>0</v>
      </c>
      <c r="BY6" s="146">
        <f>'FORMULAIRE RESIDENCE LABO'!C167</f>
        <v>0</v>
      </c>
      <c r="BZ6" s="147" t="e">
        <f>'FORMULAIRE RESIDENCE LABO'!C171</f>
        <v>#DIV/0!</v>
      </c>
      <c r="CA6" s="101"/>
      <c r="CB6" s="101"/>
      <c r="CC6" s="101"/>
      <c r="CD6" s="101">
        <f>'FORMULAIRE RESIDENCE LABO'!C96</f>
        <v>0</v>
      </c>
    </row>
    <row r="7" spans="1:82" ht="30" customHeight="1" x14ac:dyDescent="0.25">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L7" s="69"/>
      <c r="BM7" s="69"/>
      <c r="BN7" s="69"/>
      <c r="BO7" s="69"/>
      <c r="BP7" s="69"/>
      <c r="BQ7" s="69"/>
      <c r="BR7" s="69"/>
      <c r="BS7" s="69"/>
      <c r="BT7" s="69"/>
      <c r="BU7" s="69"/>
      <c r="BV7" s="100"/>
      <c r="BW7" s="69"/>
      <c r="BX7" s="69"/>
      <c r="BY7" s="69"/>
      <c r="BZ7" s="69"/>
      <c r="CA7" s="69"/>
      <c r="CB7" s="69"/>
      <c r="CC7" s="69"/>
      <c r="CD7" s="69"/>
    </row>
    <row r="8" spans="1:82" ht="30" customHeight="1" x14ac:dyDescent="0.25">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100"/>
      <c r="BW8" s="69"/>
      <c r="BX8" s="69"/>
      <c r="BY8" s="69"/>
      <c r="BZ8" s="69"/>
      <c r="CA8" s="69"/>
      <c r="CB8" s="69"/>
      <c r="CC8" s="69"/>
      <c r="CD8" s="69"/>
    </row>
    <row r="9" spans="1:82" ht="30" customHeight="1" x14ac:dyDescent="0.25">
      <c r="A9" s="69"/>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100"/>
      <c r="BW9" s="69"/>
      <c r="BX9" s="69"/>
      <c r="BY9" s="69"/>
      <c r="BZ9" s="69"/>
      <c r="CA9" s="69"/>
      <c r="CB9" s="69"/>
      <c r="CC9" s="69"/>
      <c r="CD9" s="69"/>
    </row>
    <row r="10" spans="1:82" ht="30" customHeight="1" x14ac:dyDescent="0.25">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100"/>
      <c r="BW10" s="69"/>
      <c r="BX10" s="69"/>
      <c r="BY10" s="69"/>
      <c r="BZ10" s="69"/>
      <c r="CA10" s="69"/>
      <c r="CB10" s="69"/>
      <c r="CC10" s="69"/>
      <c r="CD10" s="69"/>
    </row>
    <row r="11" spans="1:82" ht="30" customHeight="1" x14ac:dyDescent="0.25">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100"/>
      <c r="BW11" s="69"/>
      <c r="BX11" s="69"/>
      <c r="BY11" s="69"/>
      <c r="BZ11" s="69"/>
      <c r="CA11" s="69"/>
      <c r="CB11" s="69"/>
      <c r="CC11" s="69"/>
      <c r="CD11" s="69"/>
    </row>
    <row r="12" spans="1:82" ht="30" customHeight="1" x14ac:dyDescent="0.25">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100"/>
      <c r="BW12" s="69"/>
      <c r="BX12" s="69"/>
      <c r="BY12" s="69"/>
      <c r="BZ12" s="69"/>
      <c r="CA12" s="69"/>
      <c r="CB12" s="69"/>
      <c r="CC12" s="69"/>
      <c r="CD12" s="69"/>
    </row>
    <row r="13" spans="1:82" ht="30" customHeight="1" x14ac:dyDescent="0.2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100"/>
      <c r="BW13" s="69"/>
      <c r="BX13" s="69"/>
      <c r="BY13" s="69"/>
      <c r="BZ13" s="69"/>
      <c r="CA13" s="69"/>
      <c r="CB13" s="69"/>
      <c r="CC13" s="69"/>
      <c r="CD13" s="69"/>
    </row>
    <row r="14" spans="1:82" ht="30" customHeight="1" x14ac:dyDescent="0.25">
      <c r="A14" s="69"/>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100"/>
      <c r="BW14" s="69"/>
      <c r="BX14" s="69"/>
      <c r="BY14" s="69"/>
      <c r="BZ14" s="69"/>
      <c r="CA14" s="69"/>
      <c r="CB14" s="69"/>
      <c r="CC14" s="69"/>
      <c r="CD14" s="69"/>
    </row>
    <row r="15" spans="1:82" ht="30" customHeight="1" x14ac:dyDescent="0.25">
      <c r="A15" s="69"/>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100"/>
      <c r="BW15" s="69"/>
      <c r="BX15" s="69"/>
      <c r="BY15" s="69"/>
      <c r="BZ15" s="69"/>
      <c r="CA15" s="69"/>
      <c r="CB15" s="69"/>
      <c r="CC15" s="69"/>
      <c r="CD15" s="69"/>
    </row>
    <row r="16" spans="1:82" ht="30" customHeight="1" x14ac:dyDescent="0.25">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100"/>
      <c r="BW16" s="69"/>
      <c r="BX16" s="69"/>
      <c r="BY16" s="69"/>
      <c r="BZ16" s="69"/>
      <c r="CA16" s="69"/>
      <c r="CB16" s="69"/>
      <c r="CC16" s="69"/>
      <c r="CD16" s="69"/>
    </row>
    <row r="17" spans="1:82" ht="30" customHeight="1" x14ac:dyDescent="0.25">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100"/>
      <c r="BW17" s="69"/>
      <c r="BX17" s="69"/>
      <c r="BY17" s="69"/>
      <c r="BZ17" s="69"/>
      <c r="CA17" s="69"/>
      <c r="CB17" s="69"/>
      <c r="CC17" s="69"/>
      <c r="CD17" s="69"/>
    </row>
    <row r="18" spans="1:82" ht="30" customHeight="1" x14ac:dyDescent="0.25">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100"/>
      <c r="BW18" s="69"/>
      <c r="BX18" s="69"/>
      <c r="BY18" s="69"/>
      <c r="BZ18" s="69"/>
      <c r="CA18" s="69"/>
      <c r="CB18" s="69"/>
      <c r="CC18" s="69"/>
      <c r="CD18" s="69"/>
    </row>
    <row r="19" spans="1:82" ht="30" customHeight="1"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100"/>
      <c r="BW19" s="69"/>
      <c r="BX19" s="69"/>
      <c r="BY19" s="69"/>
      <c r="BZ19" s="69"/>
      <c r="CA19" s="69"/>
      <c r="CB19" s="69"/>
      <c r="CC19" s="69"/>
      <c r="CD19" s="69"/>
    </row>
    <row r="20" spans="1:82" ht="30" customHeight="1"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100"/>
      <c r="BW20" s="69"/>
      <c r="BX20" s="69"/>
      <c r="BY20" s="69"/>
      <c r="BZ20" s="69"/>
      <c r="CA20" s="69"/>
      <c r="CB20" s="69"/>
      <c r="CC20" s="69"/>
      <c r="CD20" s="69"/>
    </row>
    <row r="21" spans="1:82" ht="30" customHeight="1"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100"/>
      <c r="BW21" s="69"/>
      <c r="BX21" s="69"/>
      <c r="BY21" s="69"/>
      <c r="BZ21" s="69"/>
      <c r="CA21" s="69"/>
      <c r="CB21" s="69"/>
      <c r="CC21" s="69"/>
      <c r="CD21" s="69"/>
    </row>
    <row r="22" spans="1:82" ht="30" customHeight="1"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100"/>
      <c r="BW22" s="69"/>
      <c r="BX22" s="69"/>
      <c r="BY22" s="69"/>
      <c r="BZ22" s="69"/>
      <c r="CA22" s="69"/>
      <c r="CB22" s="69"/>
      <c r="CC22" s="69"/>
      <c r="CD22" s="69"/>
    </row>
    <row r="23" spans="1:82" ht="30" customHeight="1"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100"/>
      <c r="BW23" s="69"/>
      <c r="BX23" s="69"/>
      <c r="BY23" s="69"/>
      <c r="BZ23" s="69"/>
      <c r="CA23" s="69"/>
      <c r="CB23" s="69"/>
      <c r="CC23" s="69"/>
      <c r="CD23" s="69"/>
    </row>
    <row r="24" spans="1:82" ht="30" customHeight="1"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100"/>
      <c r="BW24" s="69"/>
      <c r="BX24" s="69"/>
      <c r="BY24" s="69"/>
      <c r="BZ24" s="69"/>
      <c r="CA24" s="69"/>
      <c r="CB24" s="69"/>
      <c r="CC24" s="69"/>
      <c r="CD24" s="69"/>
    </row>
    <row r="25" spans="1:82" ht="30" customHeight="1"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100"/>
      <c r="BW25" s="69"/>
      <c r="BX25" s="69"/>
      <c r="BY25" s="69"/>
      <c r="BZ25" s="69"/>
      <c r="CA25" s="69"/>
      <c r="CB25" s="69"/>
      <c r="CC25" s="69"/>
      <c r="CD25" s="69"/>
    </row>
    <row r="26" spans="1:82" ht="30" customHeight="1"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100"/>
      <c r="BW26" s="69"/>
      <c r="BX26" s="69"/>
      <c r="BY26" s="69"/>
      <c r="BZ26" s="69"/>
      <c r="CA26" s="69"/>
      <c r="CB26" s="69"/>
      <c r="CC26" s="69"/>
      <c r="CD26" s="69"/>
    </row>
    <row r="27" spans="1:82" ht="30" customHeight="1"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100"/>
      <c r="BW27" s="69"/>
      <c r="BX27" s="69"/>
      <c r="BY27" s="69"/>
      <c r="BZ27" s="69"/>
      <c r="CA27" s="69"/>
      <c r="CB27" s="69"/>
      <c r="CC27" s="69"/>
      <c r="CD27" s="69"/>
    </row>
    <row r="28" spans="1:82" ht="30" customHeight="1"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100"/>
      <c r="BW28" s="69"/>
      <c r="BX28" s="69"/>
      <c r="BY28" s="69"/>
      <c r="BZ28" s="69"/>
      <c r="CA28" s="69"/>
      <c r="CB28" s="69"/>
      <c r="CC28" s="69"/>
      <c r="CD28" s="69"/>
    </row>
    <row r="29" spans="1:82" ht="30" customHeight="1"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100"/>
      <c r="BW29" s="69"/>
      <c r="BX29" s="69"/>
      <c r="BY29" s="69"/>
      <c r="BZ29" s="69"/>
      <c r="CA29" s="69"/>
      <c r="CB29" s="69"/>
      <c r="CC29" s="69"/>
      <c r="CD29" s="69"/>
    </row>
    <row r="30" spans="1:82" ht="30" customHeight="1"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100"/>
      <c r="BW30" s="69"/>
      <c r="BX30" s="69"/>
      <c r="BY30" s="69"/>
      <c r="BZ30" s="69"/>
      <c r="CA30" s="69"/>
      <c r="CB30" s="69"/>
      <c r="CC30" s="69"/>
      <c r="CD30" s="69"/>
    </row>
    <row r="31" spans="1:82" ht="30" customHeight="1"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100"/>
      <c r="BW31" s="69"/>
      <c r="BX31" s="69"/>
      <c r="BY31" s="69"/>
      <c r="BZ31" s="69"/>
      <c r="CA31" s="69"/>
      <c r="CB31" s="69"/>
      <c r="CC31" s="69"/>
      <c r="CD31" s="69"/>
    </row>
    <row r="32" spans="1:82" ht="30" customHeight="1"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100"/>
      <c r="BW32" s="69"/>
      <c r="BX32" s="69"/>
      <c r="BY32" s="69"/>
      <c r="BZ32" s="69"/>
      <c r="CA32" s="69"/>
      <c r="CB32" s="69"/>
      <c r="CC32" s="69"/>
      <c r="CD32" s="69"/>
    </row>
    <row r="33" spans="1:82" ht="30" customHeight="1" x14ac:dyDescent="0.25">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100"/>
      <c r="BW33" s="69"/>
      <c r="BX33" s="69"/>
      <c r="BY33" s="69"/>
      <c r="BZ33" s="69"/>
      <c r="CA33" s="69"/>
      <c r="CB33" s="69"/>
      <c r="CC33" s="69"/>
      <c r="CD33" s="69"/>
    </row>
    <row r="34" spans="1:82" ht="30" customHeight="1" x14ac:dyDescent="0.25">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100"/>
      <c r="BW34" s="69"/>
      <c r="BX34" s="69"/>
      <c r="BY34" s="69"/>
      <c r="BZ34" s="69"/>
      <c r="CA34" s="69"/>
      <c r="CB34" s="69"/>
      <c r="CC34" s="69"/>
      <c r="CD34" s="69"/>
    </row>
    <row r="35" spans="1:82" ht="30" customHeight="1" x14ac:dyDescent="0.25">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100"/>
      <c r="BW35" s="69"/>
      <c r="BX35" s="69"/>
      <c r="BY35" s="69"/>
      <c r="BZ35" s="69"/>
      <c r="CA35" s="69"/>
      <c r="CB35" s="69"/>
      <c r="CC35" s="69"/>
      <c r="CD35" s="69"/>
    </row>
    <row r="36" spans="1:82" ht="30" customHeight="1" x14ac:dyDescent="0.25">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100"/>
      <c r="BW36" s="69"/>
      <c r="BX36" s="69"/>
      <c r="BY36" s="69"/>
      <c r="BZ36" s="69"/>
      <c r="CA36" s="69"/>
      <c r="CB36" s="69"/>
      <c r="CC36" s="69"/>
      <c r="CD36" s="69"/>
    </row>
    <row r="37" spans="1:82" ht="30" customHeight="1" x14ac:dyDescent="0.25">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100"/>
      <c r="BW37" s="69"/>
      <c r="BX37" s="69"/>
      <c r="BY37" s="69"/>
      <c r="BZ37" s="69"/>
      <c r="CA37" s="69"/>
      <c r="CB37" s="69"/>
      <c r="CC37" s="69"/>
      <c r="CD37" s="69"/>
    </row>
    <row r="38" spans="1:82" ht="30" customHeight="1" x14ac:dyDescent="0.25">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100"/>
      <c r="BW38" s="69"/>
      <c r="BX38" s="69"/>
      <c r="BY38" s="69"/>
      <c r="BZ38" s="69"/>
      <c r="CA38" s="69"/>
      <c r="CB38" s="69"/>
      <c r="CC38" s="69"/>
      <c r="CD38" s="69"/>
    </row>
    <row r="39" spans="1:82" ht="30" customHeight="1" x14ac:dyDescent="0.25">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100"/>
      <c r="BW39" s="69"/>
      <c r="BX39" s="69"/>
      <c r="BY39" s="69"/>
      <c r="BZ39" s="69"/>
      <c r="CA39" s="69"/>
      <c r="CB39" s="69"/>
      <c r="CC39" s="69"/>
      <c r="CD39" s="69"/>
    </row>
    <row r="40" spans="1:82" ht="30" customHeight="1" x14ac:dyDescent="0.25">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100"/>
      <c r="BW40" s="69"/>
      <c r="BX40" s="69"/>
      <c r="BY40" s="69"/>
      <c r="BZ40" s="69"/>
      <c r="CA40" s="69"/>
      <c r="CB40" s="69"/>
      <c r="CC40" s="69"/>
      <c r="CD40" s="69"/>
    </row>
    <row r="41" spans="1:82" ht="30" customHeight="1" x14ac:dyDescent="0.25">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100"/>
      <c r="BW41" s="69"/>
      <c r="BX41" s="69"/>
      <c r="BY41" s="69"/>
      <c r="BZ41" s="69"/>
      <c r="CA41" s="69"/>
      <c r="CB41" s="69"/>
      <c r="CC41" s="69"/>
      <c r="CD41" s="69"/>
    </row>
    <row r="42" spans="1:82" ht="30" customHeight="1" x14ac:dyDescent="0.25">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100"/>
      <c r="BW42" s="69"/>
      <c r="BX42" s="69"/>
      <c r="BY42" s="69"/>
      <c r="BZ42" s="69"/>
      <c r="CA42" s="69"/>
      <c r="CB42" s="69"/>
      <c r="CC42" s="69"/>
      <c r="CD42" s="69"/>
    </row>
    <row r="43" spans="1:82" ht="30" customHeight="1" x14ac:dyDescent="0.25">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100"/>
      <c r="BW43" s="69"/>
      <c r="BX43" s="69"/>
      <c r="BY43" s="69"/>
      <c r="BZ43" s="69"/>
      <c r="CA43" s="69"/>
      <c r="CB43" s="69"/>
      <c r="CC43" s="69"/>
      <c r="CD43" s="69"/>
    </row>
    <row r="44" spans="1:82" ht="30" customHeight="1" x14ac:dyDescent="0.2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100"/>
      <c r="BW44" s="69"/>
      <c r="BX44" s="69"/>
      <c r="BY44" s="69"/>
      <c r="BZ44" s="69"/>
      <c r="CA44" s="69"/>
      <c r="CB44" s="69"/>
      <c r="CC44" s="69"/>
      <c r="CD44" s="69"/>
    </row>
    <row r="45" spans="1:82" ht="30" customHeight="1" x14ac:dyDescent="0.25">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100"/>
      <c r="BW45" s="69"/>
      <c r="BX45" s="69"/>
      <c r="BY45" s="69"/>
      <c r="BZ45" s="69"/>
      <c r="CA45" s="69"/>
      <c r="CB45" s="69"/>
      <c r="CC45" s="69"/>
      <c r="CD45" s="69"/>
    </row>
    <row r="46" spans="1:82" ht="30" customHeight="1" x14ac:dyDescent="0.25">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100"/>
      <c r="BW46" s="69"/>
      <c r="BX46" s="69"/>
      <c r="BY46" s="69"/>
      <c r="BZ46" s="69"/>
      <c r="CA46" s="69"/>
      <c r="CB46" s="69"/>
      <c r="CC46" s="69"/>
      <c r="CD46" s="69"/>
    </row>
    <row r="47" spans="1:82" ht="30" customHeight="1" x14ac:dyDescent="0.25">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100"/>
      <c r="BW47" s="69"/>
      <c r="BX47" s="69"/>
      <c r="BY47" s="69"/>
      <c r="BZ47" s="69"/>
      <c r="CA47" s="69"/>
      <c r="CB47" s="69"/>
      <c r="CC47" s="69"/>
      <c r="CD47" s="69"/>
    </row>
    <row r="48" spans="1:82" ht="30" customHeight="1" x14ac:dyDescent="0.2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100"/>
      <c r="BW48" s="69"/>
      <c r="BX48" s="69"/>
      <c r="BY48" s="69"/>
      <c r="BZ48" s="69"/>
      <c r="CA48" s="69"/>
      <c r="CB48" s="69"/>
      <c r="CC48" s="69"/>
      <c r="CD48" s="69"/>
    </row>
    <row r="49" spans="1:82" ht="30" customHeight="1" x14ac:dyDescent="0.25">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100"/>
      <c r="BW49" s="69"/>
      <c r="BX49" s="69"/>
      <c r="BY49" s="69"/>
      <c r="BZ49" s="69"/>
      <c r="CA49" s="69"/>
      <c r="CB49" s="69"/>
      <c r="CC49" s="69"/>
      <c r="CD49" s="69"/>
    </row>
    <row r="50" spans="1:82" ht="30" customHeight="1" x14ac:dyDescent="0.25">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100"/>
      <c r="BW50" s="69"/>
      <c r="BX50" s="69"/>
      <c r="BY50" s="69"/>
      <c r="BZ50" s="69"/>
      <c r="CA50" s="69"/>
      <c r="CB50" s="69"/>
      <c r="CC50" s="69"/>
      <c r="CD50" s="69"/>
    </row>
    <row r="51" spans="1:82" ht="30" customHeight="1" x14ac:dyDescent="0.25">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100"/>
      <c r="BW51" s="69"/>
      <c r="BX51" s="69"/>
      <c r="BY51" s="69"/>
      <c r="BZ51" s="69"/>
      <c r="CA51" s="69"/>
      <c r="CB51" s="69"/>
      <c r="CC51" s="69"/>
      <c r="CD51" s="69"/>
    </row>
    <row r="52" spans="1:82" ht="30" customHeight="1" x14ac:dyDescent="0.2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100"/>
      <c r="BW52" s="69"/>
      <c r="BX52" s="69"/>
      <c r="BY52" s="69"/>
      <c r="BZ52" s="69"/>
      <c r="CA52" s="69"/>
      <c r="CB52" s="69"/>
      <c r="CC52" s="69"/>
      <c r="CD52" s="69"/>
    </row>
    <row r="53" spans="1:82" ht="30" customHeight="1" x14ac:dyDescent="0.25">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100"/>
      <c r="BW53" s="69"/>
      <c r="BX53" s="69"/>
      <c r="BY53" s="69"/>
      <c r="BZ53" s="69"/>
      <c r="CA53" s="69"/>
      <c r="CB53" s="69"/>
      <c r="CC53" s="69"/>
      <c r="CD53" s="69"/>
    </row>
    <row r="54" spans="1:82" ht="30" customHeight="1" x14ac:dyDescent="0.25">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100"/>
      <c r="BW54" s="69"/>
      <c r="BX54" s="69"/>
      <c r="BY54" s="69"/>
      <c r="BZ54" s="69"/>
      <c r="CA54" s="69"/>
      <c r="CB54" s="69"/>
      <c r="CC54" s="69"/>
      <c r="CD54" s="69"/>
    </row>
    <row r="55" spans="1:82" ht="30" customHeight="1" x14ac:dyDescent="0.2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100"/>
      <c r="BW55" s="69"/>
      <c r="BX55" s="69"/>
      <c r="BY55" s="69"/>
      <c r="BZ55" s="69"/>
      <c r="CA55" s="69"/>
      <c r="CB55" s="69"/>
      <c r="CC55" s="69"/>
      <c r="CD55" s="69"/>
    </row>
    <row r="56" spans="1:82" ht="30" customHeight="1" x14ac:dyDescent="0.2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100"/>
      <c r="BW56" s="69"/>
      <c r="BX56" s="69"/>
      <c r="BY56" s="69"/>
      <c r="BZ56" s="69"/>
      <c r="CA56" s="69"/>
      <c r="CB56" s="69"/>
      <c r="CC56" s="69"/>
      <c r="CD56" s="69"/>
    </row>
    <row r="57" spans="1:82" ht="30" customHeight="1" x14ac:dyDescent="0.25">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100"/>
      <c r="BW57" s="69"/>
      <c r="BX57" s="69"/>
      <c r="BY57" s="69"/>
      <c r="BZ57" s="69"/>
      <c r="CA57" s="69"/>
      <c r="CB57" s="69"/>
      <c r="CC57" s="69"/>
      <c r="CD57" s="69"/>
    </row>
    <row r="58" spans="1:82" ht="30" customHeight="1" x14ac:dyDescent="0.2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100"/>
      <c r="BW58" s="69"/>
      <c r="BX58" s="69"/>
      <c r="BY58" s="69"/>
      <c r="BZ58" s="69"/>
      <c r="CA58" s="69"/>
      <c r="CB58" s="69"/>
      <c r="CC58" s="69"/>
      <c r="CD58" s="69"/>
    </row>
    <row r="59" spans="1:82" ht="30" customHeight="1" x14ac:dyDescent="0.2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100"/>
      <c r="BW59" s="69"/>
      <c r="BX59" s="69"/>
      <c r="BY59" s="69"/>
      <c r="BZ59" s="69"/>
      <c r="CA59" s="69"/>
      <c r="CB59" s="69"/>
      <c r="CC59" s="69"/>
      <c r="CD59" s="69"/>
    </row>
    <row r="60" spans="1:82" ht="30" customHeight="1" x14ac:dyDescent="0.25">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100"/>
      <c r="BW60" s="69"/>
      <c r="BX60" s="69"/>
      <c r="BY60" s="69"/>
      <c r="BZ60" s="69"/>
      <c r="CA60" s="69"/>
      <c r="CB60" s="69"/>
      <c r="CC60" s="69"/>
      <c r="CD60" s="69"/>
    </row>
    <row r="61" spans="1:82" ht="30" customHeight="1" x14ac:dyDescent="0.2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100"/>
      <c r="BW61" s="69"/>
      <c r="BX61" s="69"/>
      <c r="BY61" s="69"/>
      <c r="BZ61" s="69"/>
      <c r="CA61" s="69"/>
      <c r="CB61" s="69"/>
      <c r="CC61" s="69"/>
      <c r="CD61" s="69"/>
    </row>
    <row r="62" spans="1:82" ht="30" customHeight="1"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100"/>
      <c r="BW62" s="69"/>
      <c r="BX62" s="69"/>
      <c r="BY62" s="69"/>
      <c r="BZ62" s="69"/>
      <c r="CA62" s="69"/>
      <c r="CB62" s="69"/>
      <c r="CC62" s="69"/>
      <c r="CD62" s="69"/>
    </row>
    <row r="63" spans="1:82" ht="30" customHeight="1"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100"/>
      <c r="BW63" s="69"/>
      <c r="BX63" s="69"/>
      <c r="BY63" s="69"/>
      <c r="BZ63" s="69"/>
      <c r="CA63" s="69"/>
      <c r="CB63" s="69"/>
      <c r="CC63" s="69"/>
      <c r="CD63" s="69"/>
    </row>
    <row r="64" spans="1:82" ht="30" customHeight="1"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100"/>
      <c r="BW64" s="69"/>
      <c r="BX64" s="69"/>
      <c r="BY64" s="69"/>
      <c r="BZ64" s="69"/>
      <c r="CA64" s="69"/>
      <c r="CB64" s="69"/>
      <c r="CC64" s="69"/>
      <c r="CD64" s="69"/>
    </row>
    <row r="65" spans="1:82" ht="30" customHeight="1"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100"/>
      <c r="BW65" s="69"/>
      <c r="BX65" s="69"/>
      <c r="BY65" s="69"/>
      <c r="BZ65" s="69"/>
      <c r="CA65" s="69"/>
      <c r="CB65" s="69"/>
      <c r="CC65" s="69"/>
      <c r="CD65" s="69"/>
    </row>
    <row r="66" spans="1:82" ht="30" customHeight="1"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100"/>
      <c r="BW66" s="69"/>
      <c r="BX66" s="69"/>
      <c r="BY66" s="69"/>
      <c r="BZ66" s="69"/>
      <c r="CA66" s="69"/>
      <c r="CB66" s="69"/>
      <c r="CC66" s="69"/>
      <c r="CD66" s="69"/>
    </row>
    <row r="67" spans="1:82" ht="30" customHeight="1"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100"/>
      <c r="BW67" s="69"/>
      <c r="BX67" s="69"/>
      <c r="BY67" s="69"/>
      <c r="BZ67" s="69"/>
      <c r="CA67" s="69"/>
      <c r="CB67" s="69"/>
      <c r="CC67" s="69"/>
      <c r="CD67" s="69"/>
    </row>
    <row r="68" spans="1:82" ht="30" customHeight="1"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100"/>
      <c r="BW68" s="69"/>
      <c r="BX68" s="69"/>
      <c r="BY68" s="69"/>
      <c r="BZ68" s="69"/>
      <c r="CA68" s="69"/>
      <c r="CB68" s="69"/>
      <c r="CC68" s="69"/>
      <c r="CD68" s="69"/>
    </row>
    <row r="69" spans="1:82" ht="30" customHeight="1"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100"/>
      <c r="BW69" s="69"/>
      <c r="BX69" s="69"/>
      <c r="BY69" s="69"/>
      <c r="BZ69" s="69"/>
      <c r="CA69" s="69"/>
      <c r="CB69" s="69"/>
      <c r="CC69" s="69"/>
      <c r="CD69" s="69"/>
    </row>
    <row r="70" spans="1:82" ht="30" customHeight="1"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100"/>
      <c r="BW70" s="69"/>
      <c r="BX70" s="69"/>
      <c r="BY70" s="69"/>
      <c r="BZ70" s="69"/>
      <c r="CA70" s="69"/>
      <c r="CB70" s="69"/>
      <c r="CC70" s="69"/>
      <c r="CD70" s="69"/>
    </row>
    <row r="71" spans="1:82" ht="30" customHeight="1"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100"/>
      <c r="BW71" s="69"/>
      <c r="BX71" s="69"/>
      <c r="BY71" s="69"/>
      <c r="BZ71" s="69"/>
      <c r="CA71" s="69"/>
      <c r="CB71" s="69"/>
      <c r="CC71" s="69"/>
      <c r="CD71" s="69"/>
    </row>
    <row r="72" spans="1:82" ht="30" customHeight="1"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100"/>
      <c r="BW72" s="69"/>
      <c r="BX72" s="69"/>
      <c r="BY72" s="69"/>
      <c r="BZ72" s="69"/>
      <c r="CA72" s="69"/>
      <c r="CB72" s="69"/>
      <c r="CC72" s="69"/>
      <c r="CD72" s="69"/>
    </row>
    <row r="73" spans="1:82" ht="30" customHeight="1"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100"/>
      <c r="BW73" s="69"/>
      <c r="BX73" s="69"/>
      <c r="BY73" s="69"/>
      <c r="BZ73" s="69"/>
      <c r="CA73" s="69"/>
      <c r="CB73" s="69"/>
      <c r="CC73" s="69"/>
      <c r="CD73" s="69"/>
    </row>
    <row r="74" spans="1:82" ht="30" customHeight="1"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100"/>
      <c r="BW74" s="69"/>
      <c r="BX74" s="69"/>
      <c r="BY74" s="69"/>
      <c r="BZ74" s="69"/>
      <c r="CA74" s="69"/>
      <c r="CB74" s="69"/>
      <c r="CC74" s="69"/>
      <c r="CD74" s="69"/>
    </row>
    <row r="75" spans="1:82" ht="30" customHeight="1"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100"/>
      <c r="BW75" s="69"/>
      <c r="BX75" s="69"/>
      <c r="BY75" s="69"/>
      <c r="BZ75" s="69"/>
      <c r="CA75" s="69"/>
      <c r="CB75" s="69"/>
      <c r="CC75" s="69"/>
      <c r="CD75" s="69"/>
    </row>
    <row r="76" spans="1:82" ht="30" customHeight="1"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100"/>
      <c r="BW76" s="69"/>
      <c r="BX76" s="69"/>
      <c r="BY76" s="69"/>
      <c r="BZ76" s="69"/>
      <c r="CA76" s="69"/>
      <c r="CB76" s="69"/>
      <c r="CC76" s="69"/>
      <c r="CD76" s="69"/>
    </row>
    <row r="77" spans="1:82" ht="30" customHeight="1"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100"/>
      <c r="BW77" s="69"/>
      <c r="BX77" s="69"/>
      <c r="BY77" s="69"/>
      <c r="BZ77" s="69"/>
      <c r="CA77" s="69"/>
      <c r="CB77" s="69"/>
      <c r="CC77" s="69"/>
      <c r="CD77" s="69"/>
    </row>
    <row r="78" spans="1:82" ht="30" customHeight="1"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100"/>
      <c r="BW78" s="69"/>
      <c r="BX78" s="69"/>
      <c r="BY78" s="69"/>
      <c r="BZ78" s="69"/>
      <c r="CA78" s="69"/>
      <c r="CB78" s="69"/>
      <c r="CC78" s="69"/>
      <c r="CD78" s="69"/>
    </row>
    <row r="79" spans="1:82" ht="30" customHeight="1"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100"/>
      <c r="BW79" s="69"/>
      <c r="BX79" s="69"/>
      <c r="BY79" s="69"/>
      <c r="BZ79" s="69"/>
      <c r="CA79" s="69"/>
      <c r="CB79" s="69"/>
      <c r="CC79" s="69"/>
      <c r="CD79" s="69"/>
    </row>
    <row r="80" spans="1:82" ht="30" customHeight="1"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100"/>
      <c r="BW80" s="69"/>
      <c r="BX80" s="69"/>
      <c r="BY80" s="69"/>
      <c r="BZ80" s="69"/>
      <c r="CA80" s="69"/>
      <c r="CB80" s="69"/>
      <c r="CC80" s="69"/>
      <c r="CD80" s="69"/>
    </row>
    <row r="81" spans="1:82" ht="30" customHeight="1"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100"/>
      <c r="BW81" s="69"/>
      <c r="BX81" s="69"/>
      <c r="BY81" s="69"/>
      <c r="BZ81" s="69"/>
      <c r="CA81" s="69"/>
      <c r="CB81" s="69"/>
      <c r="CC81" s="69"/>
      <c r="CD81" s="69"/>
    </row>
    <row r="82" spans="1:82" ht="30" customHeight="1"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100"/>
      <c r="BW82" s="69"/>
      <c r="BX82" s="69"/>
      <c r="BY82" s="69"/>
      <c r="BZ82" s="69"/>
      <c r="CA82" s="69"/>
      <c r="CB82" s="69"/>
      <c r="CC82" s="69"/>
      <c r="CD82" s="69"/>
    </row>
    <row r="83" spans="1:82" ht="30" customHeight="1"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100"/>
      <c r="BW83" s="69"/>
      <c r="BX83" s="69"/>
      <c r="BY83" s="69"/>
      <c r="BZ83" s="69"/>
      <c r="CA83" s="69"/>
      <c r="CB83" s="69"/>
      <c r="CC83" s="69"/>
      <c r="CD83" s="69"/>
    </row>
    <row r="84" spans="1:82" ht="30" customHeight="1"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c r="BN84" s="69"/>
      <c r="BO84" s="69"/>
      <c r="BP84" s="69"/>
      <c r="BQ84" s="69"/>
      <c r="BR84" s="69"/>
      <c r="BS84" s="69"/>
      <c r="BT84" s="69"/>
      <c r="BU84" s="69"/>
      <c r="BV84" s="100"/>
      <c r="BW84" s="69"/>
      <c r="BX84" s="69"/>
      <c r="BY84" s="69"/>
      <c r="BZ84" s="69"/>
      <c r="CA84" s="69"/>
      <c r="CB84" s="69"/>
      <c r="CC84" s="69"/>
      <c r="CD84" s="69"/>
    </row>
    <row r="85" spans="1:82" ht="30" customHeight="1"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c r="BN85" s="69"/>
      <c r="BO85" s="69"/>
      <c r="BP85" s="69"/>
      <c r="BQ85" s="69"/>
      <c r="BR85" s="69"/>
      <c r="BS85" s="69"/>
      <c r="BT85" s="69"/>
      <c r="BU85" s="69"/>
      <c r="BV85" s="100"/>
      <c r="BW85" s="69"/>
      <c r="BX85" s="69"/>
      <c r="BY85" s="69"/>
      <c r="BZ85" s="69"/>
      <c r="CA85" s="69"/>
      <c r="CB85" s="69"/>
      <c r="CC85" s="69"/>
      <c r="CD85" s="69"/>
    </row>
    <row r="86" spans="1:82" ht="30" customHeight="1"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c r="BN86" s="69"/>
      <c r="BO86" s="69"/>
      <c r="BP86" s="69"/>
      <c r="BQ86" s="69"/>
      <c r="BR86" s="69"/>
      <c r="BS86" s="69"/>
      <c r="BT86" s="69"/>
      <c r="BU86" s="69"/>
      <c r="BV86" s="100"/>
      <c r="BW86" s="69"/>
      <c r="BX86" s="69"/>
      <c r="BY86" s="69"/>
      <c r="BZ86" s="69"/>
      <c r="CA86" s="69"/>
      <c r="CB86" s="69"/>
      <c r="CC86" s="69"/>
      <c r="CD86" s="69"/>
    </row>
    <row r="87" spans="1:82" ht="30" customHeight="1"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69"/>
      <c r="BR87" s="69"/>
      <c r="BS87" s="69"/>
      <c r="BT87" s="69"/>
      <c r="BU87" s="69"/>
      <c r="BV87" s="100"/>
      <c r="BW87" s="69"/>
      <c r="BX87" s="69"/>
      <c r="BY87" s="69"/>
      <c r="BZ87" s="69"/>
      <c r="CA87" s="69"/>
      <c r="CB87" s="69"/>
      <c r="CC87" s="69"/>
      <c r="CD87" s="69"/>
    </row>
    <row r="88" spans="1:82" ht="30" customHeight="1"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c r="BN88" s="69"/>
      <c r="BO88" s="69"/>
      <c r="BP88" s="69"/>
      <c r="BQ88" s="69"/>
      <c r="BR88" s="69"/>
      <c r="BS88" s="69"/>
      <c r="BT88" s="69"/>
      <c r="BU88" s="69"/>
      <c r="BV88" s="100"/>
      <c r="BW88" s="69"/>
      <c r="BX88" s="69"/>
      <c r="BY88" s="69"/>
      <c r="BZ88" s="69"/>
      <c r="CA88" s="69"/>
      <c r="CB88" s="69"/>
      <c r="CC88" s="69"/>
      <c r="CD88" s="69"/>
    </row>
    <row r="89" spans="1:82" ht="30" customHeight="1"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c r="BN89" s="69"/>
      <c r="BO89" s="69"/>
      <c r="BP89" s="69"/>
      <c r="BQ89" s="69"/>
      <c r="BR89" s="69"/>
      <c r="BS89" s="69"/>
      <c r="BT89" s="69"/>
      <c r="BU89" s="69"/>
      <c r="BV89" s="100"/>
      <c r="BW89" s="69"/>
      <c r="BX89" s="69"/>
      <c r="BY89" s="69"/>
      <c r="BZ89" s="69"/>
      <c r="CA89" s="69"/>
      <c r="CB89" s="69"/>
      <c r="CC89" s="69"/>
      <c r="CD89" s="69"/>
    </row>
    <row r="90" spans="1:82" ht="30" customHeight="1"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c r="BN90" s="69"/>
      <c r="BO90" s="69"/>
      <c r="BP90" s="69"/>
      <c r="BQ90" s="69"/>
      <c r="BR90" s="69"/>
      <c r="BS90" s="69"/>
      <c r="BT90" s="69"/>
      <c r="BU90" s="69"/>
      <c r="BV90" s="100"/>
      <c r="BW90" s="69"/>
      <c r="BX90" s="69"/>
      <c r="BY90" s="69"/>
      <c r="BZ90" s="69"/>
      <c r="CA90" s="69"/>
      <c r="CB90" s="69"/>
      <c r="CC90" s="69"/>
      <c r="CD90" s="69"/>
    </row>
    <row r="91" spans="1:82" ht="30" customHeight="1"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100"/>
      <c r="BW91" s="69"/>
      <c r="BX91" s="69"/>
      <c r="BY91" s="69"/>
      <c r="BZ91" s="69"/>
      <c r="CA91" s="69"/>
      <c r="CB91" s="69"/>
      <c r="CC91" s="69"/>
      <c r="CD91" s="69"/>
    </row>
    <row r="92" spans="1:82" ht="30" customHeight="1"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69"/>
      <c r="BP92" s="69"/>
      <c r="BQ92" s="69"/>
      <c r="BR92" s="69"/>
      <c r="BS92" s="69"/>
      <c r="BT92" s="69"/>
      <c r="BU92" s="69"/>
      <c r="BV92" s="100"/>
      <c r="BW92" s="69"/>
      <c r="BX92" s="69"/>
      <c r="BY92" s="69"/>
      <c r="BZ92" s="69"/>
      <c r="CA92" s="69"/>
      <c r="CB92" s="69"/>
      <c r="CC92" s="69"/>
      <c r="CD92" s="69"/>
    </row>
    <row r="93" spans="1:82" ht="30" customHeight="1"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c r="BN93" s="69"/>
      <c r="BO93" s="69"/>
      <c r="BP93" s="69"/>
      <c r="BQ93" s="69"/>
      <c r="BR93" s="69"/>
      <c r="BS93" s="69"/>
      <c r="BT93" s="69"/>
      <c r="BU93" s="69"/>
      <c r="BV93" s="100"/>
      <c r="BW93" s="69"/>
      <c r="BX93" s="69"/>
      <c r="BY93" s="69"/>
      <c r="BZ93" s="69"/>
      <c r="CA93" s="69"/>
      <c r="CB93" s="69"/>
      <c r="CC93" s="69"/>
      <c r="CD93" s="69"/>
    </row>
    <row r="94" spans="1:82" ht="30" customHeight="1"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c r="BN94" s="69"/>
      <c r="BO94" s="69"/>
      <c r="BP94" s="69"/>
      <c r="BQ94" s="69"/>
      <c r="BR94" s="69"/>
      <c r="BS94" s="69"/>
      <c r="BT94" s="69"/>
      <c r="BU94" s="69"/>
      <c r="BV94" s="100"/>
      <c r="BW94" s="69"/>
      <c r="BX94" s="69"/>
      <c r="BY94" s="69"/>
      <c r="BZ94" s="69"/>
      <c r="CA94" s="69"/>
      <c r="CB94" s="69"/>
      <c r="CC94" s="69"/>
      <c r="CD94" s="69"/>
    </row>
    <row r="95" spans="1:82" ht="30" customHeight="1"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c r="BP95" s="69"/>
      <c r="BQ95" s="69"/>
      <c r="BR95" s="69"/>
      <c r="BS95" s="69"/>
      <c r="BT95" s="69"/>
      <c r="BU95" s="69"/>
      <c r="BV95" s="100"/>
      <c r="BW95" s="69"/>
      <c r="BX95" s="69"/>
      <c r="BY95" s="69"/>
      <c r="BZ95" s="69"/>
      <c r="CA95" s="69"/>
      <c r="CB95" s="69"/>
      <c r="CC95" s="69"/>
      <c r="CD95" s="69"/>
    </row>
    <row r="96" spans="1:82" ht="30" customHeight="1"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c r="BN96" s="69"/>
      <c r="BO96" s="69"/>
      <c r="BP96" s="69"/>
      <c r="BQ96" s="69"/>
      <c r="BR96" s="69"/>
      <c r="BS96" s="69"/>
      <c r="BT96" s="69"/>
      <c r="BU96" s="69"/>
      <c r="BV96" s="100"/>
      <c r="BW96" s="69"/>
      <c r="BX96" s="69"/>
      <c r="BY96" s="69"/>
      <c r="BZ96" s="69"/>
      <c r="CA96" s="69"/>
      <c r="CB96" s="69"/>
      <c r="CC96" s="69"/>
      <c r="CD96" s="69"/>
    </row>
    <row r="97" spans="1:82" ht="30" customHeight="1"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c r="BN97" s="69"/>
      <c r="BO97" s="69"/>
      <c r="BP97" s="69"/>
      <c r="BQ97" s="69"/>
      <c r="BR97" s="69"/>
      <c r="BS97" s="69"/>
      <c r="BT97" s="69"/>
      <c r="BU97" s="69"/>
      <c r="BV97" s="100"/>
      <c r="BW97" s="69"/>
      <c r="BX97" s="69"/>
      <c r="BY97" s="69"/>
      <c r="BZ97" s="69"/>
      <c r="CA97" s="69"/>
      <c r="CB97" s="69"/>
      <c r="CC97" s="69"/>
      <c r="CD97" s="69"/>
    </row>
    <row r="98" spans="1:82" ht="30" customHeight="1"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100"/>
      <c r="BW98" s="69"/>
      <c r="BX98" s="69"/>
      <c r="BY98" s="69"/>
      <c r="BZ98" s="69"/>
      <c r="CA98" s="69"/>
      <c r="CB98" s="69"/>
      <c r="CC98" s="69"/>
      <c r="CD98" s="69"/>
    </row>
    <row r="99" spans="1:82" ht="30" customHeight="1"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100"/>
      <c r="BW99" s="69"/>
      <c r="BX99" s="69"/>
      <c r="BY99" s="69"/>
      <c r="BZ99" s="69"/>
      <c r="CA99" s="69"/>
      <c r="CB99" s="69"/>
      <c r="CC99" s="69"/>
      <c r="CD99" s="69"/>
    </row>
    <row r="100" spans="1:82" ht="30" customHeight="1"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69"/>
      <c r="BU100" s="69"/>
      <c r="BV100" s="100"/>
      <c r="BW100" s="69"/>
      <c r="BX100" s="69"/>
      <c r="BY100" s="69"/>
      <c r="BZ100" s="69"/>
      <c r="CA100" s="69"/>
      <c r="CB100" s="69"/>
      <c r="CC100" s="69"/>
      <c r="CD100" s="69"/>
    </row>
    <row r="101" spans="1:82" ht="30" customHeight="1"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100"/>
      <c r="BW101" s="69"/>
      <c r="BX101" s="69"/>
      <c r="BY101" s="69"/>
      <c r="BZ101" s="69"/>
      <c r="CA101" s="69"/>
      <c r="CB101" s="69"/>
      <c r="CC101" s="69"/>
      <c r="CD101" s="69"/>
    </row>
    <row r="102" spans="1:82" ht="30" customHeight="1"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69"/>
      <c r="BU102" s="69"/>
      <c r="BV102" s="100"/>
      <c r="BW102" s="69"/>
      <c r="BX102" s="69"/>
      <c r="BY102" s="69"/>
      <c r="BZ102" s="69"/>
      <c r="CA102" s="69"/>
      <c r="CB102" s="69"/>
      <c r="CC102" s="69"/>
      <c r="CD102" s="69"/>
    </row>
    <row r="103" spans="1:82" ht="30" customHeight="1"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c r="BN103" s="69"/>
      <c r="BO103" s="69"/>
      <c r="BP103" s="69"/>
      <c r="BQ103" s="69"/>
      <c r="BR103" s="69"/>
      <c r="BS103" s="69"/>
      <c r="BT103" s="69"/>
      <c r="BU103" s="69"/>
      <c r="BV103" s="100"/>
      <c r="BW103" s="69"/>
      <c r="BX103" s="69"/>
      <c r="BY103" s="69"/>
      <c r="BZ103" s="69"/>
      <c r="CA103" s="69"/>
      <c r="CB103" s="69"/>
      <c r="CC103" s="69"/>
      <c r="CD103" s="69"/>
    </row>
    <row r="104" spans="1:82" ht="30" customHeight="1"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c r="BN104" s="69"/>
      <c r="BO104" s="69"/>
      <c r="BP104" s="69"/>
      <c r="BQ104" s="69"/>
      <c r="BR104" s="69"/>
      <c r="BS104" s="69"/>
      <c r="BT104" s="69"/>
      <c r="BU104" s="69"/>
      <c r="BV104" s="100"/>
      <c r="BW104" s="69"/>
      <c r="BX104" s="69"/>
      <c r="BY104" s="69"/>
      <c r="BZ104" s="69"/>
      <c r="CA104" s="69"/>
      <c r="CB104" s="69"/>
      <c r="CC104" s="69"/>
      <c r="CD104" s="69"/>
    </row>
    <row r="105" spans="1:82" ht="30" customHeight="1"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c r="BN105" s="69"/>
      <c r="BO105" s="69"/>
      <c r="BP105" s="69"/>
      <c r="BQ105" s="69"/>
      <c r="BR105" s="69"/>
      <c r="BS105" s="69"/>
      <c r="BT105" s="69"/>
      <c r="BU105" s="69"/>
      <c r="BV105" s="100"/>
      <c r="BW105" s="69"/>
      <c r="BX105" s="69"/>
      <c r="BY105" s="69"/>
      <c r="BZ105" s="69"/>
      <c r="CA105" s="69"/>
      <c r="CB105" s="69"/>
      <c r="CC105" s="69"/>
      <c r="CD105" s="69"/>
    </row>
    <row r="106" spans="1:82" ht="30" customHeight="1"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c r="BN106" s="69"/>
      <c r="BO106" s="69"/>
      <c r="BP106" s="69"/>
      <c r="BQ106" s="69"/>
      <c r="BR106" s="69"/>
      <c r="BS106" s="69"/>
      <c r="BT106" s="69"/>
      <c r="BU106" s="69"/>
      <c r="BV106" s="100"/>
      <c r="BW106" s="69"/>
      <c r="BX106" s="69"/>
      <c r="BY106" s="69"/>
      <c r="BZ106" s="69"/>
      <c r="CA106" s="69"/>
      <c r="CB106" s="69"/>
      <c r="CC106" s="69"/>
      <c r="CD106" s="69"/>
    </row>
    <row r="107" spans="1:82" ht="30" customHeight="1"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c r="BN107" s="69"/>
      <c r="BO107" s="69"/>
      <c r="BP107" s="69"/>
      <c r="BQ107" s="69"/>
      <c r="BR107" s="69"/>
      <c r="BS107" s="69"/>
      <c r="BT107" s="69"/>
      <c r="BU107" s="69"/>
      <c r="BV107" s="100"/>
      <c r="BW107" s="69"/>
      <c r="BX107" s="69"/>
      <c r="BY107" s="69"/>
      <c r="BZ107" s="69"/>
      <c r="CA107" s="69"/>
      <c r="CB107" s="69"/>
      <c r="CC107" s="69"/>
      <c r="CD107" s="69"/>
    </row>
    <row r="108" spans="1:82" ht="30" customHeight="1"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c r="BN108" s="69"/>
      <c r="BO108" s="69"/>
      <c r="BP108" s="69"/>
      <c r="BQ108" s="69"/>
      <c r="BR108" s="69"/>
      <c r="BS108" s="69"/>
      <c r="BT108" s="69"/>
      <c r="BU108" s="69"/>
      <c r="BV108" s="100"/>
      <c r="BW108" s="69"/>
      <c r="BX108" s="69"/>
      <c r="BY108" s="69"/>
      <c r="BZ108" s="69"/>
      <c r="CA108" s="69"/>
      <c r="CB108" s="69"/>
      <c r="CC108" s="69"/>
      <c r="CD108" s="69"/>
    </row>
    <row r="109" spans="1:82" ht="30" customHeight="1"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c r="BN109" s="69"/>
      <c r="BO109" s="69"/>
      <c r="BP109" s="69"/>
      <c r="BQ109" s="69"/>
      <c r="BR109" s="69"/>
      <c r="BS109" s="69"/>
      <c r="BT109" s="69"/>
      <c r="BU109" s="69"/>
      <c r="BV109" s="100"/>
      <c r="BW109" s="69"/>
      <c r="BX109" s="69"/>
      <c r="BY109" s="69"/>
      <c r="BZ109" s="69"/>
      <c r="CA109" s="69"/>
      <c r="CB109" s="69"/>
      <c r="CC109" s="69"/>
      <c r="CD109" s="69"/>
    </row>
    <row r="110" spans="1:82" ht="30" customHeight="1"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c r="BN110" s="69"/>
      <c r="BO110" s="69"/>
      <c r="BP110" s="69"/>
      <c r="BQ110" s="69"/>
      <c r="BR110" s="69"/>
      <c r="BS110" s="69"/>
      <c r="BT110" s="69"/>
      <c r="BU110" s="69"/>
      <c r="BV110" s="100"/>
      <c r="BW110" s="69"/>
      <c r="BX110" s="69"/>
      <c r="BY110" s="69"/>
      <c r="BZ110" s="69"/>
      <c r="CA110" s="69"/>
      <c r="CB110" s="69"/>
      <c r="CC110" s="69"/>
      <c r="CD110" s="69"/>
    </row>
    <row r="111" spans="1:82" ht="30" customHeight="1"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c r="BN111" s="69"/>
      <c r="BO111" s="69"/>
      <c r="BP111" s="69"/>
      <c r="BQ111" s="69"/>
      <c r="BR111" s="69"/>
      <c r="BS111" s="69"/>
      <c r="BT111" s="69"/>
      <c r="BU111" s="69"/>
      <c r="BV111" s="100"/>
      <c r="BW111" s="69"/>
      <c r="BX111" s="69"/>
      <c r="BY111" s="69"/>
      <c r="BZ111" s="69"/>
      <c r="CA111" s="69"/>
      <c r="CB111" s="69"/>
      <c r="CC111" s="69"/>
      <c r="CD111" s="69"/>
    </row>
    <row r="112" spans="1:82" ht="30" customHeight="1"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c r="BN112" s="69"/>
      <c r="BO112" s="69"/>
      <c r="BP112" s="69"/>
      <c r="BQ112" s="69"/>
      <c r="BR112" s="69"/>
      <c r="BS112" s="69"/>
      <c r="BT112" s="69"/>
      <c r="BU112" s="69"/>
      <c r="BV112" s="100"/>
      <c r="BW112" s="69"/>
      <c r="BX112" s="69"/>
      <c r="BY112" s="69"/>
      <c r="BZ112" s="69"/>
      <c r="CA112" s="69"/>
      <c r="CB112" s="69"/>
      <c r="CC112" s="69"/>
      <c r="CD112" s="69"/>
    </row>
    <row r="113" spans="1:82" ht="30" customHeight="1"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c r="BN113" s="69"/>
      <c r="BO113" s="69"/>
      <c r="BP113" s="69"/>
      <c r="BQ113" s="69"/>
      <c r="BR113" s="69"/>
      <c r="BS113" s="69"/>
      <c r="BT113" s="69"/>
      <c r="BU113" s="69"/>
      <c r="BV113" s="100"/>
      <c r="BW113" s="69"/>
      <c r="BX113" s="69"/>
      <c r="BY113" s="69"/>
      <c r="BZ113" s="69"/>
      <c r="CA113" s="69"/>
      <c r="CB113" s="69"/>
      <c r="CC113" s="69"/>
      <c r="CD113" s="69"/>
    </row>
    <row r="114" spans="1:82" ht="30" customHeight="1"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c r="BN114" s="69"/>
      <c r="BO114" s="69"/>
      <c r="BP114" s="69"/>
      <c r="BQ114" s="69"/>
      <c r="BR114" s="69"/>
      <c r="BS114" s="69"/>
      <c r="BT114" s="69"/>
      <c r="BU114" s="69"/>
      <c r="BV114" s="100"/>
      <c r="BW114" s="69"/>
      <c r="BX114" s="69"/>
      <c r="BY114" s="69"/>
      <c r="BZ114" s="69"/>
      <c r="CA114" s="69"/>
      <c r="CB114" s="69"/>
      <c r="CC114" s="69"/>
      <c r="CD114" s="69"/>
    </row>
    <row r="115" spans="1:82" ht="30" customHeight="1"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c r="BN115" s="69"/>
      <c r="BO115" s="69"/>
      <c r="BP115" s="69"/>
      <c r="BQ115" s="69"/>
      <c r="BR115" s="69"/>
      <c r="BS115" s="69"/>
      <c r="BT115" s="69"/>
      <c r="BU115" s="69"/>
      <c r="BV115" s="100"/>
      <c r="BW115" s="69"/>
      <c r="BX115" s="69"/>
      <c r="BY115" s="69"/>
      <c r="BZ115" s="69"/>
      <c r="CA115" s="69"/>
      <c r="CB115" s="69"/>
      <c r="CC115" s="69"/>
      <c r="CD115" s="69"/>
    </row>
    <row r="116" spans="1:82" ht="30" customHeight="1"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c r="BN116" s="69"/>
      <c r="BO116" s="69"/>
      <c r="BP116" s="69"/>
      <c r="BQ116" s="69"/>
      <c r="BR116" s="69"/>
      <c r="BS116" s="69"/>
      <c r="BT116" s="69"/>
      <c r="BU116" s="69"/>
      <c r="BV116" s="100"/>
      <c r="BW116" s="69"/>
      <c r="BX116" s="69"/>
      <c r="BY116" s="69"/>
      <c r="BZ116" s="69"/>
      <c r="CA116" s="69"/>
      <c r="CB116" s="69"/>
      <c r="CC116" s="69"/>
      <c r="CD116" s="69"/>
    </row>
    <row r="117" spans="1:82" ht="30" customHeight="1"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c r="BN117" s="69"/>
      <c r="BO117" s="69"/>
      <c r="BP117" s="69"/>
      <c r="BQ117" s="69"/>
      <c r="BR117" s="69"/>
      <c r="BS117" s="69"/>
      <c r="BT117" s="69"/>
      <c r="BU117" s="69"/>
      <c r="BV117" s="100"/>
      <c r="BW117" s="69"/>
      <c r="BX117" s="69"/>
      <c r="BY117" s="69"/>
      <c r="BZ117" s="69"/>
      <c r="CA117" s="69"/>
      <c r="CB117" s="69"/>
      <c r="CC117" s="69"/>
      <c r="CD117" s="69"/>
    </row>
    <row r="118" spans="1:82" ht="30" customHeight="1"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c r="BN118" s="69"/>
      <c r="BO118" s="69"/>
      <c r="BP118" s="69"/>
      <c r="BQ118" s="69"/>
      <c r="BR118" s="69"/>
      <c r="BS118" s="69"/>
      <c r="BT118" s="69"/>
      <c r="BU118" s="69"/>
      <c r="BV118" s="100"/>
      <c r="BW118" s="69"/>
      <c r="BX118" s="69"/>
      <c r="BY118" s="69"/>
      <c r="BZ118" s="69"/>
      <c r="CA118" s="69"/>
      <c r="CB118" s="69"/>
      <c r="CC118" s="69"/>
      <c r="CD118" s="69"/>
    </row>
    <row r="119" spans="1:82" ht="30" customHeight="1"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c r="BN119" s="69"/>
      <c r="BO119" s="69"/>
      <c r="BP119" s="69"/>
      <c r="BQ119" s="69"/>
      <c r="BR119" s="69"/>
      <c r="BS119" s="69"/>
      <c r="BT119" s="69"/>
      <c r="BU119" s="69"/>
      <c r="BV119" s="100"/>
      <c r="BW119" s="69"/>
      <c r="BX119" s="69"/>
      <c r="BY119" s="69"/>
      <c r="BZ119" s="69"/>
      <c r="CA119" s="69"/>
      <c r="CB119" s="69"/>
      <c r="CC119" s="69"/>
      <c r="CD119" s="69"/>
    </row>
    <row r="120" spans="1:82" ht="30" customHeight="1"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c r="BN120" s="69"/>
      <c r="BO120" s="69"/>
      <c r="BP120" s="69"/>
      <c r="BQ120" s="69"/>
      <c r="BR120" s="69"/>
      <c r="BS120" s="69"/>
      <c r="BT120" s="69"/>
      <c r="BU120" s="69"/>
      <c r="BV120" s="100"/>
      <c r="BW120" s="69"/>
      <c r="BX120" s="69"/>
      <c r="BY120" s="69"/>
      <c r="BZ120" s="69"/>
      <c r="CA120" s="69"/>
      <c r="CB120" s="69"/>
      <c r="CC120" s="69"/>
      <c r="CD120" s="69"/>
    </row>
    <row r="121" spans="1:82" ht="30" customHeight="1"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c r="BN121" s="69"/>
      <c r="BO121" s="69"/>
      <c r="BP121" s="69"/>
      <c r="BQ121" s="69"/>
      <c r="BR121" s="69"/>
      <c r="BS121" s="69"/>
      <c r="BT121" s="69"/>
      <c r="BU121" s="69"/>
      <c r="BV121" s="100"/>
      <c r="BW121" s="69"/>
      <c r="BX121" s="69"/>
      <c r="BY121" s="69"/>
      <c r="BZ121" s="69"/>
      <c r="CA121" s="69"/>
      <c r="CB121" s="69"/>
      <c r="CC121" s="69"/>
      <c r="CD121" s="69"/>
    </row>
    <row r="122" spans="1:82" ht="30" customHeight="1" x14ac:dyDescent="0.2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c r="BN122" s="69"/>
      <c r="BO122" s="69"/>
      <c r="BP122" s="69"/>
      <c r="BQ122" s="69"/>
      <c r="BR122" s="69"/>
      <c r="BS122" s="69"/>
      <c r="BT122" s="69"/>
      <c r="BU122" s="69"/>
      <c r="BV122" s="100"/>
      <c r="BW122" s="69"/>
      <c r="BX122" s="69"/>
      <c r="BY122" s="69"/>
      <c r="BZ122" s="69"/>
      <c r="CA122" s="69"/>
      <c r="CB122" s="69"/>
      <c r="CC122" s="69"/>
      <c r="CD122" s="69"/>
    </row>
    <row r="123" spans="1:82" ht="30" customHeight="1" x14ac:dyDescent="0.25">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c r="BN123" s="69"/>
      <c r="BO123" s="69"/>
      <c r="BP123" s="69"/>
      <c r="BQ123" s="69"/>
      <c r="BR123" s="69"/>
      <c r="BS123" s="69"/>
      <c r="BT123" s="69"/>
      <c r="BU123" s="69"/>
      <c r="BV123" s="100"/>
      <c r="BW123" s="69"/>
      <c r="BX123" s="69"/>
      <c r="BY123" s="69"/>
      <c r="BZ123" s="69"/>
      <c r="CA123" s="69"/>
      <c r="CB123" s="69"/>
      <c r="CC123" s="69"/>
      <c r="CD123" s="69"/>
    </row>
    <row r="124" spans="1:82" ht="30" customHeight="1" x14ac:dyDescent="0.2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c r="BN124" s="69"/>
      <c r="BO124" s="69"/>
      <c r="BP124" s="69"/>
      <c r="BQ124" s="69"/>
      <c r="BR124" s="69"/>
      <c r="BS124" s="69"/>
      <c r="BT124" s="69"/>
      <c r="BU124" s="69"/>
      <c r="BV124" s="100"/>
      <c r="BW124" s="69"/>
      <c r="BX124" s="69"/>
      <c r="BY124" s="69"/>
      <c r="BZ124" s="69"/>
      <c r="CA124" s="69"/>
      <c r="CB124" s="69"/>
      <c r="CC124" s="69"/>
      <c r="CD124" s="69"/>
    </row>
    <row r="125" spans="1:82" ht="30" customHeight="1" x14ac:dyDescent="0.2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c r="BN125" s="69"/>
      <c r="BO125" s="69"/>
      <c r="BP125" s="69"/>
      <c r="BQ125" s="69"/>
      <c r="BR125" s="69"/>
      <c r="BS125" s="69"/>
      <c r="BT125" s="69"/>
      <c r="BU125" s="69"/>
      <c r="BV125" s="100"/>
      <c r="BW125" s="69"/>
      <c r="BX125" s="69"/>
      <c r="BY125" s="69"/>
      <c r="BZ125" s="69"/>
      <c r="CA125" s="69"/>
      <c r="CB125" s="69"/>
      <c r="CC125" s="69"/>
      <c r="CD125" s="69"/>
    </row>
    <row r="126" spans="1:82" ht="30" customHeight="1" x14ac:dyDescent="0.25">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c r="BN126" s="69"/>
      <c r="BO126" s="69"/>
      <c r="BP126" s="69"/>
      <c r="BQ126" s="69"/>
      <c r="BR126" s="69"/>
      <c r="BS126" s="69"/>
      <c r="BT126" s="69"/>
      <c r="BU126" s="69"/>
      <c r="BV126" s="100"/>
      <c r="BW126" s="69"/>
      <c r="BX126" s="69"/>
      <c r="BY126" s="69"/>
      <c r="BZ126" s="69"/>
      <c r="CA126" s="69"/>
      <c r="CB126" s="69"/>
      <c r="CC126" s="69"/>
      <c r="CD126" s="69"/>
    </row>
    <row r="127" spans="1:82" ht="30" customHeight="1" x14ac:dyDescent="0.25">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c r="BN127" s="69"/>
      <c r="BO127" s="69"/>
      <c r="BP127" s="69"/>
      <c r="BQ127" s="69"/>
      <c r="BR127" s="69"/>
      <c r="BS127" s="69"/>
      <c r="BT127" s="69"/>
      <c r="BU127" s="69"/>
      <c r="BV127" s="100"/>
      <c r="BW127" s="69"/>
      <c r="BX127" s="69"/>
      <c r="BY127" s="69"/>
      <c r="BZ127" s="69"/>
      <c r="CA127" s="69"/>
      <c r="CB127" s="69"/>
      <c r="CC127" s="69"/>
      <c r="CD127" s="69"/>
    </row>
    <row r="128" spans="1:82" ht="30" customHeight="1" x14ac:dyDescent="0.2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c r="BN128" s="69"/>
      <c r="BO128" s="69"/>
      <c r="BP128" s="69"/>
      <c r="BQ128" s="69"/>
      <c r="BR128" s="69"/>
      <c r="BS128" s="69"/>
      <c r="BT128" s="69"/>
      <c r="BU128" s="69"/>
      <c r="BV128" s="100"/>
      <c r="BW128" s="69"/>
      <c r="BX128" s="69"/>
      <c r="BY128" s="69"/>
      <c r="BZ128" s="69"/>
      <c r="CA128" s="69"/>
      <c r="CB128" s="69"/>
      <c r="CC128" s="69"/>
      <c r="CD128" s="69"/>
    </row>
    <row r="129" spans="1:82" ht="30" customHeight="1" x14ac:dyDescent="0.2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c r="BN129" s="69"/>
      <c r="BO129" s="69"/>
      <c r="BP129" s="69"/>
      <c r="BQ129" s="69"/>
      <c r="BR129" s="69"/>
      <c r="BS129" s="69"/>
      <c r="BT129" s="69"/>
      <c r="BU129" s="69"/>
      <c r="BV129" s="100"/>
      <c r="BW129" s="69"/>
      <c r="BX129" s="69"/>
      <c r="BY129" s="69"/>
      <c r="BZ129" s="69"/>
      <c r="CA129" s="69"/>
      <c r="CB129" s="69"/>
      <c r="CC129" s="69"/>
      <c r="CD129" s="69"/>
    </row>
    <row r="130" spans="1:82" ht="30" customHeight="1" x14ac:dyDescent="0.2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69"/>
      <c r="BS130" s="69"/>
      <c r="BT130" s="69"/>
      <c r="BU130" s="69"/>
      <c r="BV130" s="100"/>
      <c r="BW130" s="69"/>
      <c r="BX130" s="69"/>
      <c r="BY130" s="69"/>
      <c r="BZ130" s="69"/>
      <c r="CA130" s="69"/>
      <c r="CB130" s="69"/>
      <c r="CC130" s="69"/>
      <c r="CD130" s="69"/>
    </row>
    <row r="131" spans="1:82" ht="30" customHeight="1" x14ac:dyDescent="0.25">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c r="BN131" s="69"/>
      <c r="BO131" s="69"/>
      <c r="BP131" s="69"/>
      <c r="BQ131" s="69"/>
      <c r="BR131" s="69"/>
      <c r="BS131" s="69"/>
      <c r="BT131" s="69"/>
      <c r="BU131" s="69"/>
      <c r="BV131" s="100"/>
      <c r="BW131" s="69"/>
      <c r="BX131" s="69"/>
      <c r="BY131" s="69"/>
      <c r="BZ131" s="69"/>
      <c r="CA131" s="69"/>
      <c r="CB131" s="69"/>
      <c r="CC131" s="69"/>
      <c r="CD131" s="69"/>
    </row>
    <row r="132" spans="1:82" ht="30" customHeight="1" x14ac:dyDescent="0.25">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c r="BN132" s="69"/>
      <c r="BO132" s="69"/>
      <c r="BP132" s="69"/>
      <c r="BQ132" s="69"/>
      <c r="BR132" s="69"/>
      <c r="BS132" s="69"/>
      <c r="BT132" s="69"/>
      <c r="BU132" s="69"/>
      <c r="BV132" s="100"/>
      <c r="BW132" s="69"/>
      <c r="BX132" s="69"/>
      <c r="BY132" s="69"/>
      <c r="BZ132" s="69"/>
      <c r="CA132" s="69"/>
      <c r="CB132" s="69"/>
      <c r="CC132" s="69"/>
      <c r="CD132" s="69"/>
    </row>
    <row r="133" spans="1:82" ht="30" customHeight="1" x14ac:dyDescent="0.2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c r="BN133" s="69"/>
      <c r="BO133" s="69"/>
      <c r="BP133" s="69"/>
      <c r="BQ133" s="69"/>
      <c r="BR133" s="69"/>
      <c r="BS133" s="69"/>
      <c r="BT133" s="69"/>
      <c r="BU133" s="69"/>
      <c r="BV133" s="100"/>
      <c r="BW133" s="69"/>
      <c r="BX133" s="69"/>
      <c r="BY133" s="69"/>
      <c r="BZ133" s="69"/>
      <c r="CA133" s="69"/>
      <c r="CB133" s="69"/>
      <c r="CC133" s="69"/>
      <c r="CD133" s="69"/>
    </row>
    <row r="134" spans="1:82" ht="30" customHeight="1" x14ac:dyDescent="0.25">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c r="BN134" s="69"/>
      <c r="BO134" s="69"/>
      <c r="BP134" s="69"/>
      <c r="BQ134" s="69"/>
      <c r="BR134" s="69"/>
      <c r="BS134" s="69"/>
      <c r="BT134" s="69"/>
      <c r="BU134" s="69"/>
      <c r="BV134" s="100"/>
      <c r="BW134" s="69"/>
      <c r="BX134" s="69"/>
      <c r="BY134" s="69"/>
      <c r="BZ134" s="69"/>
      <c r="CA134" s="69"/>
      <c r="CB134" s="69"/>
      <c r="CC134" s="69"/>
      <c r="CD134" s="69"/>
    </row>
    <row r="135" spans="1:82" ht="30" customHeight="1" x14ac:dyDescent="0.2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c r="BN135" s="69"/>
      <c r="BO135" s="69"/>
      <c r="BP135" s="69"/>
      <c r="BQ135" s="69"/>
      <c r="BR135" s="69"/>
      <c r="BS135" s="69"/>
      <c r="BT135" s="69"/>
      <c r="BU135" s="69"/>
      <c r="BV135" s="100"/>
      <c r="BW135" s="69"/>
      <c r="BX135" s="69"/>
      <c r="BY135" s="69"/>
      <c r="BZ135" s="69"/>
      <c r="CA135" s="69"/>
      <c r="CB135" s="69"/>
      <c r="CC135" s="69"/>
      <c r="CD135" s="69"/>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'Z:\SPECTACLE\COMMUN\6- AIDES AUX PROJETS\2024\SESSION 2\[2024 Tableau de suivi AAP2.xlsx]Feuil2'!#REF!</xm:f>
          </x14:formula1>
          <xm:sqref>W1:W5</xm:sqref>
        </x14:dataValidation>
        <x14:dataValidation type="list" allowBlank="1" showInputMessage="1" showErrorMessage="1" xr:uid="{00000000-0002-0000-0200-000001000000}">
          <x14:formula1>
            <xm:f>'(Données)'!$A$1:$A$2</xm:f>
          </x14:formula1>
          <xm:sqref>BC7:BD135</xm:sqref>
        </x14:dataValidation>
        <x14:dataValidation type="list" allowBlank="1" showInputMessage="1" showErrorMessage="1" xr:uid="{00000000-0002-0000-0200-000002000000}">
          <x14:formula1>
            <xm:f>'(Données)'!$C$1:$C$3</xm:f>
          </x14:formula1>
          <xm:sqref>BB6:BB135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K8"/>
  <sheetViews>
    <sheetView workbookViewId="0">
      <selection activeCell="F1" sqref="F1:F8"/>
    </sheetView>
  </sheetViews>
  <sheetFormatPr baseColWidth="10" defaultRowHeight="15" x14ac:dyDescent="0.25"/>
  <sheetData>
    <row r="1" spans="1:11" x14ac:dyDescent="0.25">
      <c r="A1" t="s">
        <v>79</v>
      </c>
      <c r="C1" t="s">
        <v>81</v>
      </c>
      <c r="F1" t="s">
        <v>104</v>
      </c>
      <c r="I1" t="s">
        <v>111</v>
      </c>
      <c r="K1" t="s">
        <v>117</v>
      </c>
    </row>
    <row r="2" spans="1:11" x14ac:dyDescent="0.25">
      <c r="A2" t="s">
        <v>80</v>
      </c>
      <c r="C2" t="s">
        <v>82</v>
      </c>
      <c r="F2" t="s">
        <v>108</v>
      </c>
      <c r="I2" t="s">
        <v>112</v>
      </c>
      <c r="K2" t="s">
        <v>116</v>
      </c>
    </row>
    <row r="3" spans="1:11" x14ac:dyDescent="0.25">
      <c r="C3" t="s">
        <v>83</v>
      </c>
      <c r="F3" t="s">
        <v>105</v>
      </c>
      <c r="K3" t="s">
        <v>118</v>
      </c>
    </row>
    <row r="4" spans="1:11" x14ac:dyDescent="0.25">
      <c r="F4" t="s">
        <v>106</v>
      </c>
      <c r="K4" t="s">
        <v>145</v>
      </c>
    </row>
    <row r="5" spans="1:11" x14ac:dyDescent="0.25">
      <c r="F5" t="s">
        <v>107</v>
      </c>
    </row>
    <row r="6" spans="1:11" x14ac:dyDescent="0.25">
      <c r="F6" t="s">
        <v>110</v>
      </c>
    </row>
    <row r="7" spans="1:11" x14ac:dyDescent="0.25">
      <c r="F7" t="s">
        <v>109</v>
      </c>
    </row>
    <row r="8" spans="1:11" x14ac:dyDescent="0.25">
      <c r="F8"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DOCUMENTS A DEPOSER</vt:lpstr>
      <vt:lpstr>FORMULAIRE RESIDENCE LABO</vt:lpstr>
      <vt:lpstr>Suivi AAP</vt:lpstr>
      <vt:lpstr>(Données)</vt:lpstr>
      <vt:lpstr>Validation</vt:lpstr>
    </vt:vector>
  </TitlesOfParts>
  <Company>Mairie de Paris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Drouet, Théa</dc:creator>
  <cp:lastModifiedBy>Bartra, Rozenn</cp:lastModifiedBy>
  <dcterms:created xsi:type="dcterms:W3CDTF">2024-06-11T10:56:31Z</dcterms:created>
  <dcterms:modified xsi:type="dcterms:W3CDTF">2024-12-20T17:30:33Z</dcterms:modified>
</cp:coreProperties>
</file>