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artincazenave3/Downloads/"/>
    </mc:Choice>
  </mc:AlternateContent>
  <xr:revisionPtr revIDLastSave="0" documentId="13_ncr:1_{82CBC4B0-9775-AD41-BB5B-8FD4F678E1DB}" xr6:coauthVersionLast="47" xr6:coauthVersionMax="47" xr10:uidLastSave="{00000000-0000-0000-0000-000000000000}"/>
  <bookViews>
    <workbookView xWindow="760" yWindow="760" windowWidth="17280" windowHeight="8880" xr2:uid="{00000000-000D-0000-FFFF-FFFF00000000}"/>
  </bookViews>
  <sheets>
    <sheet name="MONTANT AUTO" sheetId="1" r:id="rId1"/>
  </sheets>
  <definedNames>
    <definedName name="_xlnm.Print_Area" localSheetId="0">'MONTANT AUTO'!$A$1:$Q$43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0" i="1" l="1"/>
  <c r="S34" i="1" l="1"/>
  <c r="R34" i="1"/>
  <c r="Q34" i="1"/>
  <c r="P3" i="1" l="1"/>
  <c r="P4" i="1" s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L4" i="1" l="1"/>
  <c r="M4" i="1" s="1"/>
  <c r="L32" i="1"/>
  <c r="L31" i="1"/>
  <c r="M31" i="1" s="1"/>
  <c r="L30" i="1"/>
  <c r="M30" i="1" s="1"/>
  <c r="L29" i="1"/>
  <c r="M29" i="1" s="1"/>
  <c r="L28" i="1"/>
  <c r="M28" i="1" s="1"/>
  <c r="L27" i="1"/>
  <c r="M27" i="1" s="1"/>
  <c r="L26" i="1"/>
  <c r="M26" i="1" s="1"/>
  <c r="L25" i="1"/>
  <c r="M25" i="1" s="1"/>
  <c r="L24" i="1"/>
  <c r="M24" i="1" s="1"/>
  <c r="L23" i="1"/>
  <c r="M23" i="1" s="1"/>
  <c r="L22" i="1"/>
  <c r="M22" i="1" s="1"/>
  <c r="L21" i="1"/>
  <c r="M21" i="1" s="1"/>
  <c r="L20" i="1"/>
  <c r="M20" i="1" s="1"/>
  <c r="L19" i="1"/>
  <c r="M19" i="1" s="1"/>
  <c r="L18" i="1"/>
  <c r="M18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L7" i="1"/>
  <c r="M7" i="1" s="1"/>
  <c r="L6" i="1"/>
  <c r="M6" i="1" s="1"/>
  <c r="L5" i="1"/>
  <c r="M5" i="1" s="1"/>
  <c r="L2" i="1"/>
  <c r="M2" i="1" s="1"/>
  <c r="L3" i="1"/>
  <c r="M3" i="1" s="1"/>
  <c r="M32" i="1" l="1"/>
  <c r="M42" i="1" s="1"/>
  <c r="M39" i="1" l="1"/>
  <c r="M40" i="1"/>
  <c r="M41" i="1"/>
  <c r="M38" i="1"/>
  <c r="M43" i="1"/>
  <c r="M37" i="1"/>
  <c r="M34" i="1"/>
  <c r="Q42" i="1" s="1"/>
</calcChain>
</file>

<file path=xl/sharedStrings.xml><?xml version="1.0" encoding="utf-8"?>
<sst xmlns="http://schemas.openxmlformats.org/spreadsheetml/2006/main" count="35" uniqueCount="26">
  <si>
    <t>jour du mois</t>
  </si>
  <si>
    <t>ligne autori-sation</t>
  </si>
  <si>
    <t>Nbre véhicules total</t>
  </si>
  <si>
    <t>Montant redevance</t>
  </si>
  <si>
    <t>Barnum</t>
  </si>
  <si>
    <t>Camion ou remorque grpe electro</t>
  </si>
  <si>
    <t>Neutralisation</t>
  </si>
  <si>
    <t xml:space="preserve"> </t>
  </si>
  <si>
    <t>numéro DT</t>
  </si>
  <si>
    <t>Total stationnement</t>
  </si>
  <si>
    <t>Total</t>
  </si>
  <si>
    <t>Forfait</t>
  </si>
  <si>
    <t>nbre</t>
  </si>
  <si>
    <t>Ann tech 1</t>
  </si>
  <si>
    <t>Redevance journalière pour 1 à 7 véhicule(s) à</t>
  </si>
  <si>
    <t>Ann tech 2</t>
  </si>
  <si>
    <t>Redevance journalière pour 8 à 12 véhicules à</t>
  </si>
  <si>
    <t>Ann tech 3</t>
  </si>
  <si>
    <t>Redevance journalière pour 13 à 20 véhicules à</t>
  </si>
  <si>
    <t>Ann tech 4</t>
  </si>
  <si>
    <t>Redevance journalière pour 21 à 40 véhicules à</t>
  </si>
  <si>
    <t>Total Ann tech</t>
  </si>
  <si>
    <t>Redevance journalière pour 41 à 60 véhicules à</t>
  </si>
  <si>
    <t>Redevance journalière pour 61 à 80 véhicules à</t>
  </si>
  <si>
    <t>Total général</t>
  </si>
  <si>
    <t>Redevance journalière pour + de 80 véhicules 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</si>
</sst>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;\-#,##0\ &quot;€&quot;"/>
    <numFmt numFmtId="165" formatCode="#,##0\ &quot;€&quot;;[Red]\-#,##0\ &quot;€&quot;"/>
    <numFmt numFmtId="166" formatCode="#,##0.00\ &quot;€&quot;"/>
    <numFmt numFmtId="167" formatCode="#,##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/>
    <xf numFmtId="166" fontId="1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2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167" fontId="1" fillId="2" borderId="3" xfId="0" applyNumberFormat="1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indent="1"/>
    </xf>
    <xf numFmtId="0" fontId="0" fillId="2" borderId="3" xfId="0" applyFill="1" applyBorder="1" applyAlignment="1">
      <alignment horizontal="center" vertical="center"/>
    </xf>
    <xf numFmtId="166" fontId="2" fillId="4" borderId="0" xfId="0" applyNumberFormat="1" applyFont="1" applyFill="1" applyAlignment="1">
      <alignment horizontal="center" vertical="center"/>
    </xf>
    <xf numFmtId="0" fontId="0" fillId="4" borderId="0" xfId="0" applyFill="1"/>
    <xf numFmtId="165" fontId="0" fillId="0" borderId="12" xfId="0" applyNumberFormat="1" applyBorder="1"/>
    <xf numFmtId="166" fontId="2" fillId="4" borderId="13" xfId="0" applyNumberFormat="1" applyFont="1" applyFill="1" applyBorder="1" applyAlignment="1">
      <alignment horizontal="center" vertical="center"/>
    </xf>
    <xf numFmtId="166" fontId="2" fillId="2" borderId="8" xfId="0" applyNumberFormat="1" applyFont="1" applyFill="1" applyBorder="1" applyAlignment="1">
      <alignment horizontal="right" vertical="center" indent="1"/>
    </xf>
    <xf numFmtId="166" fontId="2" fillId="2" borderId="15" xfId="0" applyNumberFormat="1" applyFont="1" applyFill="1" applyBorder="1" applyAlignment="1">
      <alignment horizontal="right" vertical="center" indent="1"/>
    </xf>
    <xf numFmtId="166" fontId="2" fillId="2" borderId="17" xfId="0" applyNumberFormat="1" applyFont="1" applyFill="1" applyBorder="1" applyAlignment="1">
      <alignment horizontal="right" vertical="center" indent="1"/>
    </xf>
    <xf numFmtId="166" fontId="2" fillId="2" borderId="20" xfId="0" applyNumberFormat="1" applyFont="1" applyFill="1" applyBorder="1" applyAlignment="1">
      <alignment horizontal="right" vertical="center" indent="1"/>
    </xf>
    <xf numFmtId="164" fontId="1" fillId="2" borderId="1" xfId="0" applyNumberFormat="1" applyFont="1" applyFill="1" applyBorder="1" applyAlignment="1">
      <alignment horizontal="right" vertical="center" indent="1"/>
    </xf>
    <xf numFmtId="164" fontId="1" fillId="4" borderId="1" xfId="0" applyNumberFormat="1" applyFont="1" applyFill="1" applyBorder="1" applyAlignment="1">
      <alignment horizontal="right" vertical="center" indent="1"/>
    </xf>
    <xf numFmtId="164" fontId="1" fillId="0" borderId="1" xfId="0" applyNumberFormat="1" applyFont="1" applyBorder="1" applyAlignment="1">
      <alignment horizontal="right" vertical="center" indent="1"/>
    </xf>
    <xf numFmtId="3" fontId="1" fillId="0" borderId="1" xfId="0" applyNumberFormat="1" applyFont="1" applyBorder="1" applyAlignment="1">
      <alignment horizontal="right" vertical="center" indent="1"/>
    </xf>
    <xf numFmtId="167" fontId="1" fillId="0" borderId="1" xfId="0" applyNumberFormat="1" applyFont="1" applyBorder="1" applyAlignment="1">
      <alignment horizontal="right" vertical="center" indent="1"/>
    </xf>
    <xf numFmtId="166" fontId="5" fillId="2" borderId="6" xfId="0" applyNumberFormat="1" applyFont="1" applyFill="1" applyBorder="1" applyAlignment="1">
      <alignment horizontal="right" vertical="center"/>
    </xf>
    <xf numFmtId="166" fontId="5" fillId="2" borderId="7" xfId="0" applyNumberFormat="1" applyFont="1" applyFill="1" applyBorder="1" applyAlignment="1">
      <alignment horizontal="right" vertical="center"/>
    </xf>
    <xf numFmtId="166" fontId="5" fillId="2" borderId="9" xfId="0" applyNumberFormat="1" applyFont="1" applyFill="1" applyBorder="1" applyAlignment="1">
      <alignment horizontal="right" vertical="center"/>
    </xf>
    <xf numFmtId="166" fontId="5" fillId="2" borderId="10" xfId="0" applyNumberFormat="1" applyFont="1" applyFill="1" applyBorder="1" applyAlignment="1">
      <alignment horizontal="right" vertical="center"/>
    </xf>
    <xf numFmtId="166" fontId="4" fillId="2" borderId="7" xfId="0" applyNumberFormat="1" applyFont="1" applyFill="1" applyBorder="1" applyAlignment="1">
      <alignment horizontal="center" vertical="center"/>
    </xf>
    <xf numFmtId="166" fontId="4" fillId="2" borderId="8" xfId="0" applyNumberFormat="1" applyFont="1" applyFill="1" applyBorder="1" applyAlignment="1">
      <alignment horizontal="center" vertical="center"/>
    </xf>
    <xf numFmtId="166" fontId="4" fillId="2" borderId="10" xfId="0" applyNumberFormat="1" applyFont="1" applyFill="1" applyBorder="1" applyAlignment="1">
      <alignment horizontal="center" vertical="center"/>
    </xf>
    <xf numFmtId="166" fontId="4" fillId="2" borderId="1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6" fontId="1" fillId="2" borderId="6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6" fontId="1" fillId="2" borderId="14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66" fontId="1" fillId="2" borderId="16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66" fontId="1" fillId="2" borderId="18" xfId="0" applyNumberFormat="1" applyFont="1" applyFill="1" applyBorder="1" applyAlignment="1">
      <alignment horizontal="right" vertical="center"/>
    </xf>
    <xf numFmtId="0" fontId="0" fillId="0" borderId="19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204107</xdr:colOff>
      <xdr:row>35</xdr:row>
      <xdr:rowOff>60541</xdr:rowOff>
    </xdr:from>
    <xdr:ext cx="3286086" cy="1265339"/>
    <xdr:sp macro="[0]!Clearcells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/>
        </xdr:cNvSpPr>
      </xdr:nvSpPr>
      <xdr:spPr>
        <a:xfrm>
          <a:off x="204107" y="9829381"/>
          <a:ext cx="3286086" cy="1265339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chemeClr val="accent2"/>
          </a:solidFill>
        </a:ln>
        <a:effectLst>
          <a:outerShdw blurRad="50800" dist="1143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>
          <a:noAutofit/>
          <a:scene3d>
            <a:camera prst="orthographicFront"/>
            <a:lightRig rig="threePt" dir="t"/>
          </a:scene3d>
          <a:sp3d prstMaterial="metal">
            <a:bevelT w="0" h="0"/>
          </a:sp3d>
        </a:bodyPr>
        <a:lstStyle/>
        <a:p>
          <a:pPr algn="l"/>
          <a:r>
            <a:rPr lang="fr-FR" sz="2800" b="1">
              <a:solidFill>
                <a:schemeClr val="accent2">
                  <a:lumMod val="50000"/>
                </a:schemeClr>
              </a:solidFill>
            </a:rPr>
            <a:t>EFFACER CONTENU</a:t>
          </a:r>
        </a:p>
      </xdr:txBody>
    </xdr:sp>
    <xdr:clientData/>
  </xdr:oneCellAnchor>
  <xdr:oneCellAnchor>
    <xdr:from>
      <xdr:col>3</xdr:col>
      <xdr:colOff>190500</xdr:colOff>
      <xdr:row>38</xdr:row>
      <xdr:rowOff>68036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30929" y="103550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Y43"/>
  <sheetViews>
    <sheetView showGridLines="0" tabSelected="1" zoomScale="70" zoomScaleNormal="70" workbookViewId="0">
      <selection activeCell="B28" sqref="B28"/>
    </sheetView>
  </sheetViews>
  <sheetFormatPr baseColWidth="10" defaultColWidth="11.5" defaultRowHeight="15" x14ac:dyDescent="0.2"/>
  <cols>
    <col min="1" max="1" width="15.5" customWidth="1"/>
    <col min="2" max="11" width="9.83203125" customWidth="1"/>
    <col min="12" max="12" width="12.33203125" style="7" customWidth="1"/>
    <col min="13" max="13" width="15.5" customWidth="1"/>
    <col min="14" max="14" width="1.83203125" customWidth="1"/>
    <col min="15" max="15" width="12" customWidth="1"/>
    <col min="16" max="16" width="5.6640625" customWidth="1"/>
    <col min="17" max="18" width="15.6640625" customWidth="1"/>
    <col min="19" max="19" width="16.33203125" customWidth="1"/>
    <col min="20" max="20" width="8.5" customWidth="1"/>
    <col min="21" max="21" width="6.6640625" customWidth="1"/>
    <col min="22" max="22" width="14.6640625" customWidth="1"/>
  </cols>
  <sheetData>
    <row r="1" spans="1:25" ht="51" customHeight="1" x14ac:dyDescent="0.2">
      <c r="A1" s="12" t="s">
        <v>0</v>
      </c>
      <c r="B1" s="13" t="s">
        <v>1</v>
      </c>
      <c r="C1" s="13" t="s">
        <v>1</v>
      </c>
      <c r="D1" s="13" t="s">
        <v>1</v>
      </c>
      <c r="E1" s="13" t="s">
        <v>1</v>
      </c>
      <c r="F1" s="13" t="s">
        <v>1</v>
      </c>
      <c r="G1" s="13" t="s">
        <v>1</v>
      </c>
      <c r="H1" s="13" t="s">
        <v>1</v>
      </c>
      <c r="I1" s="13" t="s">
        <v>1</v>
      </c>
      <c r="J1" s="13" t="s">
        <v>1</v>
      </c>
      <c r="K1" s="13" t="s">
        <v>1</v>
      </c>
      <c r="L1" s="14" t="s">
        <v>2</v>
      </c>
      <c r="M1" s="13" t="s">
        <v>3</v>
      </c>
      <c r="N1" s="2"/>
      <c r="O1" s="2"/>
      <c r="Q1" s="12" t="s">
        <v>4</v>
      </c>
      <c r="R1" s="13" t="s">
        <v>5</v>
      </c>
      <c r="S1" s="12" t="s">
        <v>6</v>
      </c>
      <c r="T1" s="2"/>
    </row>
    <row r="2" spans="1:25" ht="22.25" customHeight="1" x14ac:dyDescent="0.2">
      <c r="A2" s="18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1">
        <f t="shared" ref="L2:L32" si="0">SUM(B2:K2)</f>
        <v>0</v>
      </c>
      <c r="M2" s="32">
        <f>IF(L2&gt;80,2000,IF(L2&gt;60,1500,IF(L2&gt;40,1000,IF(L2&gt;20,500,IF(L2&gt;12,240,IF(L2&gt;7,180,IF(L2&gt;0,80,0)))))))</f>
        <v>0</v>
      </c>
      <c r="N2" s="3"/>
      <c r="O2" s="3"/>
      <c r="P2" s="18">
        <v>1</v>
      </c>
      <c r="Q2" s="10"/>
      <c r="R2" s="10"/>
      <c r="S2" s="10"/>
      <c r="T2" s="3"/>
      <c r="Y2" s="9"/>
    </row>
    <row r="3" spans="1:25" ht="22.25" customHeight="1" x14ac:dyDescent="0.2">
      <c r="A3" s="8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6">
        <f t="shared" si="0"/>
        <v>0</v>
      </c>
      <c r="M3" s="33">
        <f t="shared" ref="M3:M32" si="1">IF(L3&gt;80,2000,IF(L3&gt;60,1500,IF(L3&gt;40,1000,IF(L3&gt;20,500,IF(L3&gt;12,240,IF(L3&gt;7,180,IF(L3&gt;0,80,0)))))))</f>
        <v>0</v>
      </c>
      <c r="N3" s="3"/>
      <c r="O3" s="3"/>
      <c r="P3" s="8">
        <f>P2+1</f>
        <v>2</v>
      </c>
      <c r="Q3" s="1"/>
      <c r="R3" s="1"/>
      <c r="S3" s="1"/>
      <c r="T3" s="3"/>
      <c r="Y3" s="9"/>
    </row>
    <row r="4" spans="1:25" ht="22.25" customHeight="1" x14ac:dyDescent="0.2">
      <c r="A4" s="18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1">
        <f t="shared" si="0"/>
        <v>0</v>
      </c>
      <c r="M4" s="32">
        <f t="shared" si="1"/>
        <v>0</v>
      </c>
      <c r="N4" s="3"/>
      <c r="O4" s="3"/>
      <c r="P4" s="18">
        <f t="shared" ref="P4:P32" si="2">P3+1</f>
        <v>3</v>
      </c>
      <c r="Q4" s="10"/>
      <c r="R4" s="10"/>
      <c r="S4" s="10"/>
      <c r="T4" s="3"/>
      <c r="Y4" s="9"/>
    </row>
    <row r="5" spans="1:25" ht="22.25" customHeight="1" x14ac:dyDescent="0.2">
      <c r="A5" s="8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6">
        <f t="shared" si="0"/>
        <v>0</v>
      </c>
      <c r="M5" s="33">
        <f t="shared" si="1"/>
        <v>0</v>
      </c>
      <c r="N5" s="3"/>
      <c r="O5" s="3"/>
      <c r="P5" s="8">
        <f t="shared" si="2"/>
        <v>4</v>
      </c>
      <c r="Q5" s="1"/>
      <c r="R5" s="1"/>
      <c r="S5" s="1"/>
      <c r="T5" s="3"/>
      <c r="Y5" s="9"/>
    </row>
    <row r="6" spans="1:25" ht="22.25" customHeight="1" x14ac:dyDescent="0.2">
      <c r="A6" s="18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1">
        <f t="shared" si="0"/>
        <v>0</v>
      </c>
      <c r="M6" s="32">
        <f t="shared" si="1"/>
        <v>0</v>
      </c>
      <c r="N6" s="3"/>
      <c r="O6" s="3"/>
      <c r="P6" s="18">
        <f t="shared" si="2"/>
        <v>5</v>
      </c>
      <c r="Q6" s="10"/>
      <c r="R6" s="10"/>
      <c r="S6" s="10"/>
      <c r="T6" s="3"/>
      <c r="Y6" s="9"/>
    </row>
    <row r="7" spans="1:25" ht="22.25" customHeight="1" x14ac:dyDescent="0.2">
      <c r="A7" s="8">
        <v>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6">
        <f t="shared" si="0"/>
        <v>0</v>
      </c>
      <c r="M7" s="33">
        <f t="shared" si="1"/>
        <v>0</v>
      </c>
      <c r="N7" s="3"/>
      <c r="O7" s="3"/>
      <c r="P7" s="8">
        <f t="shared" si="2"/>
        <v>6</v>
      </c>
      <c r="Q7" s="1"/>
      <c r="R7" s="1"/>
      <c r="S7" s="1"/>
      <c r="T7" s="3"/>
      <c r="Y7" s="9"/>
    </row>
    <row r="8" spans="1:25" ht="22.25" customHeight="1" x14ac:dyDescent="0.2">
      <c r="A8" s="18">
        <v>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1">
        <f t="shared" si="0"/>
        <v>0</v>
      </c>
      <c r="M8" s="32">
        <f t="shared" si="1"/>
        <v>0</v>
      </c>
      <c r="N8" s="3"/>
      <c r="O8" s="3"/>
      <c r="P8" s="18">
        <f t="shared" si="2"/>
        <v>7</v>
      </c>
      <c r="Q8" s="10"/>
      <c r="R8" s="10"/>
      <c r="S8" s="10"/>
      <c r="T8" s="3"/>
      <c r="Y8" s="9"/>
    </row>
    <row r="9" spans="1:25" ht="22.25" customHeight="1" x14ac:dyDescent="0.2">
      <c r="A9" s="8">
        <v>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6">
        <f t="shared" si="0"/>
        <v>0</v>
      </c>
      <c r="M9" s="33">
        <f t="shared" si="1"/>
        <v>0</v>
      </c>
      <c r="N9" s="3"/>
      <c r="O9" s="3"/>
      <c r="P9" s="8">
        <f t="shared" si="2"/>
        <v>8</v>
      </c>
      <c r="Q9" s="1"/>
      <c r="R9" s="1"/>
      <c r="S9" s="1"/>
      <c r="T9" s="3"/>
      <c r="Y9" s="9"/>
    </row>
    <row r="10" spans="1:25" ht="22.25" customHeight="1" x14ac:dyDescent="0.2">
      <c r="A10" s="18">
        <v>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1">
        <f t="shared" si="0"/>
        <v>0</v>
      </c>
      <c r="M10" s="32">
        <f t="shared" si="1"/>
        <v>0</v>
      </c>
      <c r="N10" s="3"/>
      <c r="O10" s="3"/>
      <c r="P10" s="18">
        <f t="shared" si="2"/>
        <v>9</v>
      </c>
      <c r="Q10" s="10"/>
      <c r="R10" s="10"/>
      <c r="S10" s="10"/>
      <c r="T10" s="3"/>
      <c r="Y10" s="9"/>
    </row>
    <row r="11" spans="1:25" ht="22.25" customHeight="1" x14ac:dyDescent="0.2">
      <c r="A11" s="8">
        <v>10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6">
        <f t="shared" si="0"/>
        <v>0</v>
      </c>
      <c r="M11" s="33">
        <f t="shared" si="1"/>
        <v>0</v>
      </c>
      <c r="N11" s="3"/>
      <c r="O11" s="3"/>
      <c r="P11" s="8">
        <f t="shared" si="2"/>
        <v>10</v>
      </c>
      <c r="Q11" s="1"/>
      <c r="R11" s="1"/>
      <c r="S11" s="1"/>
      <c r="T11" s="3"/>
      <c r="Y11" s="9"/>
    </row>
    <row r="12" spans="1:25" ht="22.25" customHeight="1" x14ac:dyDescent="0.2">
      <c r="A12" s="18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1">
        <f t="shared" si="0"/>
        <v>0</v>
      </c>
      <c r="M12" s="32">
        <f t="shared" si="1"/>
        <v>0</v>
      </c>
      <c r="N12" s="3"/>
      <c r="O12" s="3"/>
      <c r="P12" s="18">
        <f t="shared" si="2"/>
        <v>11</v>
      </c>
      <c r="Q12" s="10"/>
      <c r="R12" s="10"/>
      <c r="S12" s="10"/>
      <c r="T12" s="3"/>
      <c r="Y12" s="9"/>
    </row>
    <row r="13" spans="1:25" ht="22.25" customHeight="1" x14ac:dyDescent="0.2">
      <c r="A13" s="8">
        <v>12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6">
        <f t="shared" si="0"/>
        <v>0</v>
      </c>
      <c r="M13" s="34">
        <f t="shared" si="1"/>
        <v>0</v>
      </c>
      <c r="N13" s="3"/>
      <c r="O13" s="3"/>
      <c r="P13" s="8">
        <f t="shared" si="2"/>
        <v>12</v>
      </c>
      <c r="Q13" s="1"/>
      <c r="R13" s="1"/>
      <c r="S13" s="1"/>
      <c r="T13" s="3"/>
      <c r="Y13" s="9"/>
    </row>
    <row r="14" spans="1:25" ht="22.25" customHeight="1" x14ac:dyDescent="0.2">
      <c r="A14" s="18">
        <v>13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1">
        <f t="shared" si="0"/>
        <v>0</v>
      </c>
      <c r="M14" s="32">
        <f t="shared" si="1"/>
        <v>0</v>
      </c>
      <c r="N14" s="3"/>
      <c r="O14" s="3"/>
      <c r="P14" s="18">
        <f t="shared" si="2"/>
        <v>13</v>
      </c>
      <c r="Q14" s="10"/>
      <c r="R14" s="10"/>
      <c r="S14" s="10"/>
      <c r="T14" s="3"/>
      <c r="Y14" s="9"/>
    </row>
    <row r="15" spans="1:25" ht="22.25" customHeight="1" x14ac:dyDescent="0.2">
      <c r="A15" s="8">
        <v>14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6">
        <f t="shared" si="0"/>
        <v>0</v>
      </c>
      <c r="M15" s="34">
        <f t="shared" si="1"/>
        <v>0</v>
      </c>
      <c r="N15" s="3"/>
      <c r="O15" s="3"/>
      <c r="P15" s="8">
        <f t="shared" si="2"/>
        <v>14</v>
      </c>
      <c r="Q15" s="1"/>
      <c r="R15" s="1"/>
      <c r="S15" s="1"/>
      <c r="T15" s="3"/>
      <c r="Y15" s="9"/>
    </row>
    <row r="16" spans="1:25" ht="22.25" customHeight="1" x14ac:dyDescent="0.2">
      <c r="A16" s="18">
        <v>15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1">
        <f t="shared" si="0"/>
        <v>0</v>
      </c>
      <c r="M16" s="32">
        <f t="shared" si="1"/>
        <v>0</v>
      </c>
      <c r="N16" s="3"/>
      <c r="O16" s="3"/>
      <c r="P16" s="18">
        <f t="shared" si="2"/>
        <v>15</v>
      </c>
      <c r="Q16" s="10"/>
      <c r="R16" s="10"/>
      <c r="S16" s="10"/>
      <c r="T16" s="3"/>
      <c r="Y16" s="9"/>
    </row>
    <row r="17" spans="1:25" ht="22.25" customHeight="1" x14ac:dyDescent="0.2">
      <c r="A17" s="8">
        <v>16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6">
        <f t="shared" si="0"/>
        <v>0</v>
      </c>
      <c r="M17" s="34">
        <f t="shared" si="1"/>
        <v>0</v>
      </c>
      <c r="N17" s="3"/>
      <c r="O17" s="3"/>
      <c r="P17" s="8">
        <f t="shared" si="2"/>
        <v>16</v>
      </c>
      <c r="Q17" s="1"/>
      <c r="R17" s="1"/>
      <c r="S17" s="1"/>
      <c r="T17" s="3"/>
      <c r="Y17" s="9"/>
    </row>
    <row r="18" spans="1:25" ht="22.25" customHeight="1" x14ac:dyDescent="0.2">
      <c r="A18" s="18">
        <v>17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1">
        <f t="shared" si="0"/>
        <v>0</v>
      </c>
      <c r="M18" s="32">
        <f t="shared" si="1"/>
        <v>0</v>
      </c>
      <c r="N18" s="3"/>
      <c r="O18" s="3"/>
      <c r="P18" s="18">
        <f t="shared" si="2"/>
        <v>17</v>
      </c>
      <c r="Q18" s="10"/>
      <c r="R18" s="10"/>
      <c r="S18" s="10"/>
      <c r="T18" s="3"/>
      <c r="Y18" s="9"/>
    </row>
    <row r="19" spans="1:25" ht="22.25" customHeight="1" x14ac:dyDescent="0.2">
      <c r="A19" s="8">
        <v>18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6">
        <f t="shared" si="0"/>
        <v>0</v>
      </c>
      <c r="M19" s="34">
        <f t="shared" si="1"/>
        <v>0</v>
      </c>
      <c r="N19" s="3"/>
      <c r="O19" s="3"/>
      <c r="P19" s="8">
        <f t="shared" si="2"/>
        <v>18</v>
      </c>
      <c r="Q19" s="1"/>
      <c r="R19" s="1"/>
      <c r="S19" s="1"/>
      <c r="T19" s="3"/>
      <c r="Y19" s="9"/>
    </row>
    <row r="20" spans="1:25" ht="22.25" customHeight="1" x14ac:dyDescent="0.2">
      <c r="A20" s="18">
        <v>19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1">
        <f t="shared" si="0"/>
        <v>0</v>
      </c>
      <c r="M20" s="32">
        <f t="shared" si="1"/>
        <v>0</v>
      </c>
      <c r="N20" s="3"/>
      <c r="O20" s="3"/>
      <c r="P20" s="18">
        <f t="shared" si="2"/>
        <v>19</v>
      </c>
      <c r="Q20" s="10"/>
      <c r="R20" s="10"/>
      <c r="S20" s="10"/>
      <c r="T20" s="3"/>
      <c r="Y20" s="9"/>
    </row>
    <row r="21" spans="1:25" ht="22.25" customHeight="1" x14ac:dyDescent="0.2">
      <c r="A21" s="8">
        <v>20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6">
        <f t="shared" si="0"/>
        <v>0</v>
      </c>
      <c r="M21" s="34">
        <f t="shared" si="1"/>
        <v>0</v>
      </c>
      <c r="N21" s="3"/>
      <c r="O21" s="3"/>
      <c r="P21" s="8">
        <f t="shared" si="2"/>
        <v>20</v>
      </c>
      <c r="Q21" s="1"/>
      <c r="R21" s="1"/>
      <c r="S21" s="1"/>
      <c r="T21" s="3"/>
      <c r="Y21" s="9"/>
    </row>
    <row r="22" spans="1:25" ht="22.25" customHeight="1" x14ac:dyDescent="0.2">
      <c r="A22" s="18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1">
        <f t="shared" si="0"/>
        <v>0</v>
      </c>
      <c r="M22" s="32">
        <f t="shared" si="1"/>
        <v>0</v>
      </c>
      <c r="N22" s="3"/>
      <c r="O22" s="3"/>
      <c r="P22" s="18">
        <f t="shared" si="2"/>
        <v>21</v>
      </c>
      <c r="Q22" s="10"/>
      <c r="R22" s="10"/>
      <c r="S22" s="10"/>
      <c r="T22" s="3"/>
      <c r="Y22" s="9"/>
    </row>
    <row r="23" spans="1:25" ht="22.25" customHeight="1" x14ac:dyDescent="0.2">
      <c r="A23" s="8">
        <v>22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6">
        <f t="shared" si="0"/>
        <v>0</v>
      </c>
      <c r="M23" s="34">
        <f t="shared" si="1"/>
        <v>0</v>
      </c>
      <c r="N23" s="3"/>
      <c r="O23" s="3"/>
      <c r="P23" s="8">
        <f t="shared" si="2"/>
        <v>22</v>
      </c>
      <c r="Q23" s="1"/>
      <c r="R23" s="1"/>
      <c r="S23" s="1"/>
      <c r="T23" s="3"/>
      <c r="Y23" s="9"/>
    </row>
    <row r="24" spans="1:25" ht="22.25" customHeight="1" x14ac:dyDescent="0.2">
      <c r="A24" s="18">
        <v>23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1">
        <f t="shared" si="0"/>
        <v>0</v>
      </c>
      <c r="M24" s="32">
        <f t="shared" si="1"/>
        <v>0</v>
      </c>
      <c r="N24" s="3"/>
      <c r="O24" s="3"/>
      <c r="P24" s="18">
        <f t="shared" si="2"/>
        <v>23</v>
      </c>
      <c r="Q24" s="10"/>
      <c r="R24" s="10"/>
      <c r="S24" s="10"/>
      <c r="T24" s="3"/>
      <c r="Y24" s="9"/>
    </row>
    <row r="25" spans="1:25" ht="22.25" customHeight="1" x14ac:dyDescent="0.2">
      <c r="A25" s="8">
        <v>24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6">
        <f t="shared" si="0"/>
        <v>0</v>
      </c>
      <c r="M25" s="34">
        <f t="shared" si="1"/>
        <v>0</v>
      </c>
      <c r="N25" s="3"/>
      <c r="O25" s="3"/>
      <c r="P25" s="8">
        <f t="shared" si="2"/>
        <v>24</v>
      </c>
      <c r="Q25" s="1"/>
      <c r="R25" s="1"/>
      <c r="S25" s="1"/>
      <c r="T25" s="3"/>
      <c r="Y25" s="9"/>
    </row>
    <row r="26" spans="1:25" ht="22.25" customHeight="1" x14ac:dyDescent="0.2">
      <c r="A26" s="18">
        <v>25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1">
        <f t="shared" si="0"/>
        <v>0</v>
      </c>
      <c r="M26" s="32">
        <f t="shared" si="1"/>
        <v>0</v>
      </c>
      <c r="N26" s="3"/>
      <c r="O26" s="3"/>
      <c r="P26" s="18">
        <f t="shared" si="2"/>
        <v>25</v>
      </c>
      <c r="Q26" s="10"/>
      <c r="R26" s="10"/>
      <c r="S26" s="10"/>
      <c r="T26" s="3"/>
      <c r="Y26" s="9"/>
    </row>
    <row r="27" spans="1:25" ht="22.25" customHeight="1" x14ac:dyDescent="0.2">
      <c r="A27" s="8">
        <v>26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6">
        <f t="shared" si="0"/>
        <v>0</v>
      </c>
      <c r="M27" s="34">
        <f t="shared" si="1"/>
        <v>0</v>
      </c>
      <c r="N27" s="3"/>
      <c r="O27" s="3"/>
      <c r="P27" s="8">
        <f t="shared" si="2"/>
        <v>26</v>
      </c>
      <c r="Q27" s="1"/>
      <c r="R27" s="1"/>
      <c r="S27" s="1"/>
      <c r="T27" s="3"/>
      <c r="Y27" s="9"/>
    </row>
    <row r="28" spans="1:25" ht="22.25" customHeight="1" x14ac:dyDescent="0.2">
      <c r="A28" s="18">
        <v>27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1">
        <f t="shared" si="0"/>
        <v>0</v>
      </c>
      <c r="M28" s="32">
        <f t="shared" si="1"/>
        <v>0</v>
      </c>
      <c r="N28" s="3"/>
      <c r="O28" s="3"/>
      <c r="P28" s="18">
        <f t="shared" si="2"/>
        <v>27</v>
      </c>
      <c r="Q28" s="10"/>
      <c r="R28" s="10"/>
      <c r="S28" s="10"/>
      <c r="T28" s="3"/>
      <c r="Y28" s="9"/>
    </row>
    <row r="29" spans="1:25" ht="22.25" customHeight="1" x14ac:dyDescent="0.2">
      <c r="A29" s="8">
        <v>28</v>
      </c>
      <c r="B29" s="17"/>
      <c r="C29" s="16"/>
      <c r="D29" s="16"/>
      <c r="E29" s="16"/>
      <c r="F29" s="16"/>
      <c r="G29" s="16"/>
      <c r="H29" s="16"/>
      <c r="I29" s="16"/>
      <c r="J29" s="16"/>
      <c r="K29" s="16"/>
      <c r="L29" s="6">
        <f t="shared" si="0"/>
        <v>0</v>
      </c>
      <c r="M29" s="34">
        <f t="shared" si="1"/>
        <v>0</v>
      </c>
      <c r="N29" s="3"/>
      <c r="O29" s="3"/>
      <c r="P29" s="8">
        <f t="shared" si="2"/>
        <v>28</v>
      </c>
      <c r="Q29" s="1"/>
      <c r="R29" s="1"/>
      <c r="S29" s="1"/>
      <c r="T29" s="3"/>
      <c r="Y29" s="9"/>
    </row>
    <row r="30" spans="1:25" ht="22.25" customHeight="1" x14ac:dyDescent="0.2">
      <c r="A30" s="18">
        <v>29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1">
        <f t="shared" si="0"/>
        <v>0</v>
      </c>
      <c r="M30" s="32">
        <f t="shared" si="1"/>
        <v>0</v>
      </c>
      <c r="N30" s="3"/>
      <c r="O30" s="3"/>
      <c r="P30" s="18">
        <f t="shared" si="2"/>
        <v>29</v>
      </c>
      <c r="Q30" s="10"/>
      <c r="R30" s="10"/>
      <c r="S30" s="10"/>
      <c r="T30" s="3"/>
      <c r="Y30" s="9"/>
    </row>
    <row r="31" spans="1:25" ht="22.25" customHeight="1" x14ac:dyDescent="0.2">
      <c r="A31" s="8">
        <v>30</v>
      </c>
      <c r="B31" s="17"/>
      <c r="C31" s="16"/>
      <c r="D31" s="16"/>
      <c r="E31" s="16"/>
      <c r="F31" s="16"/>
      <c r="G31" s="16"/>
      <c r="H31" s="16"/>
      <c r="I31" s="16"/>
      <c r="J31" s="16"/>
      <c r="K31" s="16"/>
      <c r="L31" s="6">
        <f t="shared" si="0"/>
        <v>0</v>
      </c>
      <c r="M31" s="34">
        <f t="shared" si="1"/>
        <v>0</v>
      </c>
      <c r="N31" s="3"/>
      <c r="O31" s="3" t="s">
        <v>7</v>
      </c>
      <c r="P31" s="8">
        <f t="shared" si="2"/>
        <v>30</v>
      </c>
      <c r="Q31" s="1"/>
      <c r="R31" s="1"/>
      <c r="S31" s="1"/>
      <c r="Y31" s="9"/>
    </row>
    <row r="32" spans="1:25" ht="22.25" customHeight="1" x14ac:dyDescent="0.2">
      <c r="A32" s="18">
        <v>31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1">
        <f t="shared" si="0"/>
        <v>0</v>
      </c>
      <c r="M32" s="32">
        <f t="shared" si="1"/>
        <v>0</v>
      </c>
      <c r="O32" s="3"/>
      <c r="P32" s="18">
        <f t="shared" si="2"/>
        <v>31</v>
      </c>
      <c r="Q32" s="10"/>
      <c r="R32" s="10"/>
      <c r="S32" s="10"/>
      <c r="Y32" s="9"/>
    </row>
    <row r="33" spans="1:25" ht="8.5" customHeight="1" x14ac:dyDescent="0.2">
      <c r="M33" s="22"/>
      <c r="Y33" s="9"/>
    </row>
    <row r="34" spans="1:25" x14ac:dyDescent="0.2">
      <c r="A34" s="12" t="s">
        <v>8</v>
      </c>
      <c r="B34" s="21"/>
      <c r="J34" s="47" t="s">
        <v>9</v>
      </c>
      <c r="K34" s="47"/>
      <c r="L34" s="47"/>
      <c r="M34" s="35">
        <f>M32+M31+M30+M29+M28+M27+M26+M25+M24+M23++M22+M21+M20+M19+M18+M17+M16+M15+M14+M13+M12+M11+M10+M9+M8+M7+M6+M5+M4+M3+M2</f>
        <v>0</v>
      </c>
      <c r="N34" s="5"/>
      <c r="O34" s="45" t="s">
        <v>10</v>
      </c>
      <c r="P34" s="46"/>
      <c r="Q34" s="36">
        <f>SUM(Q2:Q33)*120</f>
        <v>0</v>
      </c>
      <c r="R34" s="36">
        <f>SUM(R2:R33)*120</f>
        <v>0</v>
      </c>
      <c r="S34" s="36">
        <f>SUM(S2:S33)*500</f>
        <v>0</v>
      </c>
      <c r="Y34" s="9"/>
    </row>
    <row r="35" spans="1:25" ht="7.25" customHeight="1" thickBot="1" x14ac:dyDescent="0.25">
      <c r="Q35" s="4"/>
      <c r="R35" s="26"/>
      <c r="S35" s="4"/>
    </row>
    <row r="36" spans="1:25" x14ac:dyDescent="0.2">
      <c r="F36" s="50" t="s">
        <v>11</v>
      </c>
      <c r="G36" s="51"/>
      <c r="H36" s="51"/>
      <c r="I36" s="51"/>
      <c r="J36" s="51"/>
      <c r="K36" s="51"/>
      <c r="L36" s="52"/>
      <c r="M36" s="19" t="s">
        <v>12</v>
      </c>
      <c r="O36" s="48" t="s">
        <v>13</v>
      </c>
      <c r="P36" s="49"/>
      <c r="Q36" s="28"/>
      <c r="R36" s="24"/>
      <c r="S36" s="24"/>
    </row>
    <row r="37" spans="1:25" x14ac:dyDescent="0.2">
      <c r="F37" s="55" t="s">
        <v>14</v>
      </c>
      <c r="G37" s="56"/>
      <c r="H37" s="56"/>
      <c r="I37" s="56"/>
      <c r="J37" s="56"/>
      <c r="K37" s="56"/>
      <c r="L37" s="20">
        <v>80</v>
      </c>
      <c r="M37" s="23">
        <f>COUNTIFS($M$2:$M$32,L37)</f>
        <v>0</v>
      </c>
      <c r="O37" s="53" t="s">
        <v>15</v>
      </c>
      <c r="P37" s="54"/>
      <c r="Q37" s="29"/>
      <c r="R37" s="24"/>
      <c r="S37" s="25"/>
    </row>
    <row r="38" spans="1:25" x14ac:dyDescent="0.2">
      <c r="F38" s="55" t="s">
        <v>16</v>
      </c>
      <c r="G38" s="56"/>
      <c r="H38" s="56"/>
      <c r="I38" s="56"/>
      <c r="J38" s="56"/>
      <c r="K38" s="56"/>
      <c r="L38" s="20">
        <v>180</v>
      </c>
      <c r="M38" s="23">
        <f>COUNTIFS($M$2:$M$32,L38)</f>
        <v>0</v>
      </c>
      <c r="O38" s="53" t="s">
        <v>17</v>
      </c>
      <c r="P38" s="54"/>
      <c r="Q38" s="29"/>
      <c r="R38" s="24"/>
      <c r="S38" s="25"/>
    </row>
    <row r="39" spans="1:25" ht="16" thickBot="1" x14ac:dyDescent="0.25">
      <c r="F39" s="55" t="s">
        <v>18</v>
      </c>
      <c r="G39" s="56"/>
      <c r="H39" s="56"/>
      <c r="I39" s="56"/>
      <c r="J39" s="56"/>
      <c r="K39" s="56"/>
      <c r="L39" s="20">
        <v>240</v>
      </c>
      <c r="M39" s="23">
        <f t="shared" ref="M39:M43" si="3">COUNTIFS($M$2:$M$32,L39)</f>
        <v>0</v>
      </c>
      <c r="O39" s="57" t="s">
        <v>19</v>
      </c>
      <c r="P39" s="58"/>
      <c r="Q39" s="30"/>
      <c r="R39" s="24"/>
      <c r="S39" s="25"/>
    </row>
    <row r="40" spans="1:25" ht="16" thickBot="1" x14ac:dyDescent="0.25">
      <c r="F40" s="55" t="s">
        <v>20</v>
      </c>
      <c r="G40" s="56"/>
      <c r="H40" s="56"/>
      <c r="I40" s="56"/>
      <c r="J40" s="56"/>
      <c r="K40" s="56"/>
      <c r="L40" s="20">
        <v>500</v>
      </c>
      <c r="M40" s="23">
        <f t="shared" si="3"/>
        <v>0</v>
      </c>
      <c r="O40" s="59" t="s">
        <v>21</v>
      </c>
      <c r="P40" s="60"/>
      <c r="Q40" s="31">
        <f>SUM(Q36:Q39)</f>
        <v>0</v>
      </c>
      <c r="R40" s="24"/>
      <c r="S40" s="25"/>
    </row>
    <row r="41" spans="1:25" ht="16" thickBot="1" x14ac:dyDescent="0.25">
      <c r="F41" s="55" t="s">
        <v>22</v>
      </c>
      <c r="G41" s="56"/>
      <c r="H41" s="56"/>
      <c r="I41" s="56"/>
      <c r="J41" s="56"/>
      <c r="K41" s="56"/>
      <c r="L41" s="20">
        <v>1000</v>
      </c>
      <c r="M41" s="23">
        <f t="shared" si="3"/>
        <v>0</v>
      </c>
      <c r="Q41" s="27"/>
      <c r="R41" s="27"/>
      <c r="S41" s="25"/>
    </row>
    <row r="42" spans="1:25" x14ac:dyDescent="0.2">
      <c r="F42" s="55" t="s">
        <v>23</v>
      </c>
      <c r="G42" s="56"/>
      <c r="H42" s="56"/>
      <c r="I42" s="56"/>
      <c r="J42" s="56"/>
      <c r="K42" s="56"/>
      <c r="L42" s="20">
        <v>1500</v>
      </c>
      <c r="M42" s="23">
        <f t="shared" si="3"/>
        <v>0</v>
      </c>
      <c r="O42" s="37" t="s">
        <v>24</v>
      </c>
      <c r="P42" s="38"/>
      <c r="Q42" s="41">
        <f>M34+Q34+R34+S34+Q40</f>
        <v>0</v>
      </c>
      <c r="R42" s="42"/>
    </row>
    <row r="43" spans="1:25" ht="16" thickBot="1" x14ac:dyDescent="0.25">
      <c r="F43" s="55" t="s">
        <v>25</v>
      </c>
      <c r="G43" s="56"/>
      <c r="H43" s="56"/>
      <c r="I43" s="56"/>
      <c r="J43" s="56"/>
      <c r="K43" s="56"/>
      <c r="L43" s="20">
        <v>2000</v>
      </c>
      <c r="M43" s="23">
        <f t="shared" si="3"/>
        <v>0</v>
      </c>
      <c r="O43" s="39"/>
      <c r="P43" s="40"/>
      <c r="Q43" s="43"/>
      <c r="R43" s="44"/>
    </row>
  </sheetData>
  <mergeCells count="17">
    <mergeCell ref="O40:P40"/>
    <mergeCell ref="O42:P43"/>
    <mergeCell ref="Q42:R43"/>
    <mergeCell ref="O34:P34"/>
    <mergeCell ref="J34:L34"/>
    <mergeCell ref="O36:P36"/>
    <mergeCell ref="F36:L36"/>
    <mergeCell ref="O37:P37"/>
    <mergeCell ref="F37:K37"/>
    <mergeCell ref="F38:K38"/>
    <mergeCell ref="F39:K39"/>
    <mergeCell ref="F40:K40"/>
    <mergeCell ref="F43:K43"/>
    <mergeCell ref="O38:P38"/>
    <mergeCell ref="O39:P39"/>
    <mergeCell ref="F41:K41"/>
    <mergeCell ref="F42:K42"/>
  </mergeCells>
  <pageMargins left="0.25" right="0.25" top="0.75" bottom="0.75" header="0.3" footer="0.3"/>
  <pageSetup paperSize="9" scale="54" orientation="landscape" r:id="rId1"/>
  <ignoredErrors>
    <ignoredError sqref="L2:L3 L4:L3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MONTANT AUTO</vt:lpstr>
      <vt:lpstr>'MONTANT AUTO'!Zone_d_impression</vt:lpstr>
    </vt:vector>
  </TitlesOfParts>
  <Manager/>
  <Company>Marie de Paris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Nageotte, Agnes</dc:creator>
  <cp:keywords/>
  <dc:description/>
  <cp:lastModifiedBy>Cazenave, Martin</cp:lastModifiedBy>
  <cp:revision/>
  <dcterms:created xsi:type="dcterms:W3CDTF">2017-01-03T10:26:09Z</dcterms:created>
  <dcterms:modified xsi:type="dcterms:W3CDTF">2026-06-16T12:20:23Z</dcterms:modified>
  <cp:category/>
  <cp:contentStatus/>
</cp:coreProperties>
</file>